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User\Desktop\七月工作项\电梯集采比价\招标控制价和报价清单(0716)\发出\"/>
    </mc:Choice>
  </mc:AlternateContent>
  <xr:revisionPtr revIDLastSave="0" documentId="13_ncr:1_{30F04747-81AB-4225-94A1-C7B30B56E027}" xr6:coauthVersionLast="47" xr6:coauthVersionMax="47" xr10:uidLastSave="{00000000-0000-0000-0000-000000000000}"/>
  <bookViews>
    <workbookView xWindow="-108" yWindow="-108" windowWidth="23256" windowHeight="12576" xr2:uid="{00000000-000D-0000-FFFF-FFFF00000000}"/>
  </bookViews>
  <sheets>
    <sheet name="报价须知" sheetId="1" r:id="rId1"/>
    <sheet name="商务主流型号有机房电梯报价表" sheetId="6" r:id="rId2"/>
    <sheet name="经济通用型号有机房电梯报价表" sheetId="2" r:id="rId3"/>
    <sheet name="商务主流型号无机房电梯报价表 " sheetId="8" r:id="rId4"/>
    <sheet name="（新增）别墅梯电梯报价表 " sheetId="11" r:id="rId5"/>
    <sheet name="经济通用型号无机房电梯报价表" sheetId="7" r:id="rId6"/>
    <sheet name="自动扶梯报价表" sheetId="9" r:id="rId7"/>
  </sheets>
  <definedNames>
    <definedName name="_xlnm.Print_Area" localSheetId="0">报价须知!$A$1:$B$24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1" l="1"/>
  <c r="G10" i="11"/>
  <c r="G9" i="11"/>
  <c r="G7" i="11"/>
  <c r="G6" i="11"/>
  <c r="G5" i="11"/>
  <c r="G23" i="8"/>
  <c r="G22" i="8"/>
  <c r="G21" i="8"/>
  <c r="G20" i="8"/>
  <c r="G18" i="8"/>
  <c r="G17" i="8"/>
  <c r="G16" i="8"/>
  <c r="G15" i="8"/>
  <c r="G13" i="8"/>
  <c r="G12" i="8"/>
  <c r="G11" i="8"/>
  <c r="G10" i="8"/>
  <c r="G8" i="8"/>
  <c r="G7" i="8"/>
  <c r="G6" i="8"/>
  <c r="G5" i="8"/>
  <c r="G22" i="7"/>
  <c r="G21" i="7"/>
  <c r="G20" i="7"/>
  <c r="G18" i="7"/>
  <c r="G17" i="7"/>
  <c r="G16" i="7"/>
  <c r="G15" i="7"/>
  <c r="G13" i="7"/>
  <c r="G12" i="7"/>
  <c r="G11" i="7"/>
  <c r="G10" i="7"/>
  <c r="G8" i="7"/>
  <c r="G7" i="7"/>
  <c r="G6" i="7"/>
  <c r="G5" i="7"/>
  <c r="G36" i="6"/>
  <c r="G37" i="6"/>
  <c r="G41" i="6"/>
  <c r="G42" i="6"/>
  <c r="G31" i="6"/>
  <c r="G26" i="6"/>
  <c r="G22" i="6"/>
  <c r="G43" i="6"/>
  <c r="G40" i="6"/>
  <c r="G38" i="6"/>
  <c r="G35" i="6"/>
  <c r="G32" i="6"/>
  <c r="G33" i="6"/>
  <c r="G30" i="6"/>
  <c r="G27" i="6"/>
  <c r="G28" i="6"/>
  <c r="G25" i="6"/>
  <c r="G21" i="6"/>
  <c r="G23" i="6"/>
  <c r="G20" i="6"/>
  <c r="G16" i="6"/>
  <c r="G17" i="6"/>
  <c r="G18" i="6"/>
  <c r="G15" i="6"/>
  <c r="G11" i="6"/>
  <c r="G12" i="6"/>
  <c r="G13" i="6"/>
  <c r="G10" i="6"/>
  <c r="G6" i="6"/>
  <c r="G7" i="6"/>
  <c r="G8" i="6"/>
  <c r="G5" i="6"/>
  <c r="G37" i="2" l="1"/>
  <c r="G38" i="2"/>
  <c r="G36" i="2"/>
  <c r="G33" i="2"/>
  <c r="G34" i="2"/>
  <c r="G32" i="2"/>
  <c r="G29" i="2"/>
  <c r="G30" i="2"/>
  <c r="G28" i="2"/>
  <c r="G25" i="2"/>
  <c r="G26" i="2"/>
  <c r="G24" i="2"/>
  <c r="G21" i="2"/>
  <c r="G22" i="2"/>
  <c r="G20" i="2"/>
  <c r="G16" i="2"/>
  <c r="G17" i="2"/>
  <c r="G18" i="2"/>
  <c r="G15" i="2"/>
  <c r="G11" i="2"/>
  <c r="G12" i="2"/>
  <c r="G13" i="2"/>
  <c r="G10" i="2"/>
  <c r="G6" i="2"/>
  <c r="G7" i="2"/>
  <c r="G8" i="2"/>
  <c r="G5" i="2"/>
</calcChain>
</file>

<file path=xl/sharedStrings.xml><?xml version="1.0" encoding="utf-8"?>
<sst xmlns="http://schemas.openxmlformats.org/spreadsheetml/2006/main" count="388" uniqueCount="77">
  <si>
    <t>编制说明</t>
  </si>
  <si>
    <t>序号</t>
  </si>
  <si>
    <t>描述说明</t>
  </si>
  <si>
    <t>投标报价文件必须严格按照招标文件提供的格式填写。所有报价方框内容均要求填入数字，不得填入其他内容（如公式、范围值等，部分可能浮动数值由投标单位综合考虑报价）。</t>
  </si>
  <si>
    <t>投标单位在提交清单前，均应对本招标项目、技术说明、招标文件、合同条件、项目分布等情况已详细阅读，并按文件约定执行，投标报价中已按招标文件及合同条款、质量标准、工期等要求充分考虑了人工、材料、包装运输、安装、调试（含二次调试）、检验验收、2年免保、样品、管理、利润、增值税及附加的其它税金、费用等因素，保证投标价准确无误，如发生报价失误等问题由投标单位承担一切责任。</t>
  </si>
  <si>
    <t>投标报价采用清单式分项报价：投标报价为完成项目供货及安装所需的全部费用；报价组成：电梯价格=设备价+其他选配价+安装价；其中设备基本价格按照产品技术规格书中所叙述的“用户需求书”进行报价，其他选配的（如超米费、选配装饰、选配功能等）费用按选配报价表作为依据进行报价；安装价中须含吊装、脚手架、安装、调试（含二次调试）、验收、井道内照明及检修插座、安全文明施工费、办理电梯准用许可证（含报装、报验费用）；安装费中不含安装超米费及井道修改费（按电梯公司提供的电梯井道设计图纸设计施工），投标人在报价时应综合考虑上述费用（包括提供维保所需要的材料设备费用），中标后综合单价不做调整。</t>
  </si>
  <si>
    <t>设备费包括：设备的制造成本、开办费、利润、税金、管理费、规费、二次设计费、技术措施费、机械进出场费、市场材料价格风险费、政策性调整风险费；设备的主材及标准附件、备品备件、专用工具、技术资料、损耗等费用；设备运至最终目的地的包装费、运输费、装卸费、保险费、现场设备材料保管费；设备的检验费、培训费、技术服务等费用；取得相关检验部门检查验收并出具权威验收报告、以及为完成本项目而发生的其它所有措施等全部费用。电梯六大部件：曳引机、控制系统 门机、安全钳、限速器、缓冲器需采用投标品牌制造商原厂原品牌件。</t>
  </si>
  <si>
    <r>
      <rPr>
        <sz val="10"/>
        <color theme="1"/>
        <rFont val="宋体"/>
        <family val="3"/>
        <charset val="134"/>
      </rPr>
      <t>在安装、调式、验收过程中、如发现有漏洞、缺件、卖方应无条件、无偿补齐，所发生的一切费用，视为已包含在投标人的报价之中，并且不因此而影响交付买方使用的时间。自电梯安装验收合格,技术监督局出具验收报告后，投标人提供为期24个月的免费保修服务。免费保修期内,投标人免费提供正常消耗磨损的电梯零部件、</t>
    </r>
    <r>
      <rPr>
        <sz val="10"/>
        <color rgb="FF000000"/>
        <rFont val="宋体"/>
        <family val="3"/>
        <charset val="134"/>
      </rPr>
      <t>润滑剂等</t>
    </r>
    <r>
      <rPr>
        <sz val="10"/>
        <color rgb="FF0000FF"/>
        <rFont val="宋体"/>
        <family val="3"/>
        <charset val="134"/>
      </rPr>
      <t>。</t>
    </r>
    <r>
      <rPr>
        <sz val="10"/>
        <color theme="1"/>
        <rFont val="宋体"/>
        <family val="3"/>
        <charset val="134"/>
      </rPr>
      <t>（项目不提供住宿）</t>
    </r>
  </si>
  <si>
    <t>总包将安装用电源点应离敷设至施工井道或施工楼栋,调试用电源敷设至经双方确认的机房电源箱（由甲方提供）主电源开关进线端，投标人须自行敷设从总包提供的水、电接口至施工现场的管线、自接水电表和安装、调试用的电缆、井道内脚手架费用在安装调试费中考虑。施工过程中发生的水、电费将按照实际使用数量计费，由中标单位向总包单位缴纳，该费用从安装合同中直接扣除。</t>
  </si>
  <si>
    <t>电梯井道照明、检修插座由中标单位自行安装。电梯现场安装人员必须持建设主管部门颁发的特种作业证书人员方可上岗。由于电梯主机属于精密设备，安装现场灰尘较多，必须采取措施在洁净的环境中安装，其费用列入报价。</t>
  </si>
  <si>
    <t>电梯成品、半成品的保护及安全防护措施（电梯门洞封堵、井道内防坠落隔离物等）应自行与总包单位达成一致，其费用列入报价。</t>
  </si>
  <si>
    <t>投标报价须包括政策性文件规定以及合同包含的所有风险、责任等各项全部费用，如调试时业主不具备正式通电条件，调试用电缆需投标方自行承担。</t>
  </si>
  <si>
    <t>投标报价为最终报价，除非因特殊原因并经甲乙双方协商同意，投标人不得再要求追加任何费用。</t>
  </si>
  <si>
    <t>以上报价已考虑了再协议有效期内可能发生的原材料、人工、市场、运输等变化因素，在协议有效期内，原则上报价不调整。除非合同条款中另有规定，否则，投标人所报价格在合同实施期间不因市场变化因素而变动。</t>
  </si>
  <si>
    <t>投标人对投标货物规格技术参数和配置响应表必须与招标文件点对点应答。</t>
  </si>
  <si>
    <t>深化、优化设计工作原则上在不增加造价的情况下进行，并通过招标人、原设计单位和相关部门的审查认可后，方可实施，其深化产生的设计、出图（套数满足招标人要求）及图纸审查费用综合考虑在投标报价中，中标后不再另行支付。</t>
  </si>
  <si>
    <t>若已安装完成的电梯作为施工用梯临时使用，投标人必须在确保安全的前提下积极配合，使用过程中发生的人员等费用由投标人与施工总承包单位按成本价结算。</t>
  </si>
  <si>
    <t>序  号</t>
  </si>
  <si>
    <t>速度(m/s)</t>
  </si>
  <si>
    <t>层站范围说明</t>
  </si>
  <si>
    <t>载重(Kg)</t>
  </si>
  <si>
    <t>电梯性质</t>
  </si>
  <si>
    <t>报价（人民币元，含税）</t>
  </si>
  <si>
    <t>偏离情况说明</t>
  </si>
  <si>
    <t>基价计算站</t>
  </si>
  <si>
    <t>设备费（基价）</t>
  </si>
  <si>
    <t>安装费（基价）</t>
  </si>
  <si>
    <t>-</t>
  </si>
  <si>
    <t>客梯</t>
  </si>
  <si>
    <t>1.5(1.6)</t>
  </si>
  <si>
    <t>角度</t>
  </si>
  <si>
    <t>扶梯性质</t>
  </si>
  <si>
    <t>30度</t>
  </si>
  <si>
    <t>室内</t>
  </si>
  <si>
    <t>室外</t>
  </si>
  <si>
    <t>35度</t>
  </si>
  <si>
    <t>经济通用型号有机房电梯报价表</t>
    <phoneticPr fontId="12" type="noConversion"/>
  </si>
  <si>
    <t>-</t>
    <phoneticPr fontId="12" type="noConversion"/>
  </si>
  <si>
    <t>基价对应提升高度（m）</t>
    <phoneticPr fontId="12" type="noConversion"/>
  </si>
  <si>
    <t>具体电梯型号名称
（每格仅能填一个具体型号）</t>
  </si>
  <si>
    <t>设备费层差价
（以±1层计算）</t>
  </si>
  <si>
    <t>安装费层差价
（以±1层计算）</t>
  </si>
  <si>
    <t>层站范围≤19层</t>
  </si>
  <si>
    <t>层站范围≥20层</t>
    <phoneticPr fontId="12" type="noConversion"/>
  </si>
  <si>
    <t>层站范围≤24层</t>
  </si>
  <si>
    <t>层站范围≥25层</t>
    <phoneticPr fontId="12" type="noConversion"/>
  </si>
  <si>
    <t>备注：1.如与提供的数据有偏离，偏离部分请在偏离情况说明一栏中填写。
      2.产品配置按招标文件《第三篇 用户需求书》执行；
      3.630-1150KG电梯的层差标准高度按3米/层计算
      4.考虑各投标人在铭牌载重的细微差异，接受载重规格正偏离，如招标要求1000KG规格接纳1050KG规格，但不接纳负偏离，如950KG。
      5.具体电梯型号名称必须明确到完整名称，包括型号名称的前缀（如A-）、后缀（如-S），不得以某一产品型号系列进行应标，否则招标人有权按废标处理。</t>
    <phoneticPr fontId="12" type="noConversion"/>
  </si>
  <si>
    <t>商务主流型号有机房电梯报价表</t>
    <phoneticPr fontId="12" type="noConversion"/>
  </si>
  <si>
    <t>备注：1.如与提供的数据有偏离，偏离部分请在偏离情况说明一栏中填写。
      2.产品配置按招标文件《第三篇 用户需求书》执行；
      3.1000-1600KG电梯的层差标准高度按3.15米/层计算
      4.考虑各投标人在铭牌载重的细微差异，接受载重规格正偏离，如招标要求1000KG规格接纳1050KG规格，但不接纳负偏离，如950KG。
      5.具体电梯型号名称必须明确到完整名称，包括型号名称的前缀（如A-）、后缀（如-S），不得以某一产品型号系列进行应标，否则招标人有权按废标处理。</t>
    <phoneticPr fontId="12" type="noConversion"/>
  </si>
  <si>
    <t>经济通用型号无机房电梯报价表</t>
    <phoneticPr fontId="12" type="noConversion"/>
  </si>
  <si>
    <t>商务主流型号无机房电梯报价表</t>
    <phoneticPr fontId="12" type="noConversion"/>
  </si>
  <si>
    <r>
      <rPr>
        <b/>
        <sz val="10"/>
        <color theme="1"/>
        <rFont val="宋体"/>
        <family val="3"/>
        <charset val="134"/>
      </rPr>
      <t xml:space="preserve">梯级宽度
</t>
    </r>
    <r>
      <rPr>
        <b/>
        <sz val="8"/>
        <color theme="1"/>
        <rFont val="宋体"/>
        <family val="3"/>
        <charset val="134"/>
      </rPr>
      <t>（实际宽度）</t>
    </r>
  </si>
  <si>
    <t>基价计算
（提升高度：米）</t>
  </si>
  <si>
    <t>具体扶梯型号
（每格仅能填一个具体型号）</t>
  </si>
  <si>
    <t>提升高度≤6米</t>
  </si>
  <si>
    <t>提升高度＞6米</t>
    <phoneticPr fontId="12" type="noConversion"/>
  </si>
  <si>
    <r>
      <t>设备费高度差价（以±0.</t>
    </r>
    <r>
      <rPr>
        <b/>
        <sz val="10"/>
        <color rgb="FFFF0000"/>
        <rFont val="宋体"/>
        <family val="3"/>
        <charset val="134"/>
      </rPr>
      <t>1</t>
    </r>
    <r>
      <rPr>
        <b/>
        <sz val="10"/>
        <color theme="1"/>
        <rFont val="宋体"/>
        <family val="3"/>
        <charset val="134"/>
      </rPr>
      <t>m计算）</t>
    </r>
    <phoneticPr fontId="12" type="noConversion"/>
  </si>
  <si>
    <r>
      <t>安装费高度差价（以±0.</t>
    </r>
    <r>
      <rPr>
        <b/>
        <sz val="10"/>
        <color rgb="FFFF0000"/>
        <rFont val="宋体"/>
        <family val="3"/>
        <charset val="134"/>
      </rPr>
      <t>1</t>
    </r>
    <r>
      <rPr>
        <b/>
        <sz val="10"/>
        <color theme="1"/>
        <rFont val="宋体"/>
        <family val="3"/>
        <charset val="134"/>
      </rPr>
      <t>m计算）</t>
    </r>
    <phoneticPr fontId="12" type="noConversion"/>
  </si>
  <si>
    <t>提升高度≤6米</t>
    <phoneticPr fontId="12" type="noConversion"/>
  </si>
  <si>
    <t>最大提升高度(m)</t>
    <phoneticPr fontId="12" type="noConversion"/>
  </si>
  <si>
    <r>
      <t xml:space="preserve">说明：1.如与提供的数据有偏离，偏离部分请在偏离情况说明一栏中填写;接纳正偏离，不接纳负偏离。
      2.产品配置按《三、招标电梯产品标准配置和功能要求》执行。
      3.扶梯高度调差高度在0.1m范围内，设备费和安装费不做调差，投标人综合考虑。
      </t>
    </r>
    <r>
      <rPr>
        <b/>
        <u/>
        <sz val="11"/>
        <color rgb="FFFF0000"/>
        <rFont val="宋体"/>
        <family val="3"/>
        <charset val="134"/>
      </rPr>
      <t>5.具体电梯型号名称必须明确到完整名称，包括型号名称的前缀（如A-）、后缀（如-S），不得以某一产品型号系列进行应标，否则招标人有权按废标处理。</t>
    </r>
  </si>
  <si>
    <t>清单报价的产品必须满足招标文件《第三篇 用户需求书》的技术要求和招标标准配置</t>
    <phoneticPr fontId="12" type="noConversion"/>
  </si>
  <si>
    <t>投标报价均以人民币为报价的货币单位，本次报价税价分离，以不含税价为基准，若国家税率变动，含税价做相应调整。设备税率为13%,安装税率为3%，维保税率为6%，均为增值税专用发票；</t>
    <phoneticPr fontId="12" type="noConversion"/>
  </si>
  <si>
    <t>自动扶梯报价表</t>
    <phoneticPr fontId="12" type="noConversion"/>
  </si>
  <si>
    <t>《 电扶梯选配功能（装饰）价格清单》中所有表格内的报价方框内容均要求填入数字，不得填入其他内容（如公式、范围值等，部分可能浮动数值由投标单位综合考虑报价），若发现报价方框内容未非数字，招标人有权按同档次各投标人对本项的最高价进行带入计算投标价格。</t>
    <phoneticPr fontId="12" type="noConversion"/>
  </si>
  <si>
    <t>别墅梯电梯报价表</t>
    <phoneticPr fontId="12" type="noConversion"/>
  </si>
  <si>
    <r>
      <t xml:space="preserve">备注：1.如与提供的数据有偏离，偏离部分请在偏离情况说明一栏中填写。
     </t>
    </r>
    <r>
      <rPr>
        <b/>
        <sz val="11"/>
        <color rgb="FFFF0000"/>
        <rFont val="宋体"/>
        <family val="3"/>
        <charset val="134"/>
      </rPr>
      <t xml:space="preserve"> 2.产品配置按招标文件《第三篇 用户需求书》中“通用型号产品”的标准和技术配置执行；</t>
    </r>
    <r>
      <rPr>
        <b/>
        <sz val="11"/>
        <color theme="1"/>
        <rFont val="宋体"/>
        <family val="3"/>
        <charset val="134"/>
      </rPr>
      <t xml:space="preserve">
      3.电梯的层差标准高度按3米/层计算
      4.考虑各投标人在铭牌载重的细微差异，接受载重规格正偏离，如招标要求1000KG规格接纳1050KG规格，但不接纳负偏离，如950KG。
      5.具体电梯型号名称必须明确到完整名称，包括型号名称的前缀（如A-）、后缀（如-S），不得以某一产品型号系列进行应标，否则招标人有权按废标处理。</t>
    </r>
    <phoneticPr fontId="12" type="noConversion"/>
  </si>
  <si>
    <t>产品说明</t>
    <phoneticPr fontId="12" type="noConversion"/>
  </si>
  <si>
    <t>工程别墅梯（电压380V，满足验收要求）</t>
    <phoneticPr fontId="12" type="noConversion"/>
  </si>
  <si>
    <t>不低于300</t>
    <phoneticPr fontId="12" type="noConversion"/>
  </si>
  <si>
    <t>不低于400</t>
    <phoneticPr fontId="12" type="noConversion"/>
  </si>
  <si>
    <t>不低于500</t>
    <phoneticPr fontId="12" type="noConversion"/>
  </si>
  <si>
    <t>不低于200</t>
    <phoneticPr fontId="12" type="noConversion"/>
  </si>
  <si>
    <t>家用别墅梯（电压220V）</t>
    <phoneticPr fontId="12" type="noConversion"/>
  </si>
  <si>
    <t>家用梯</t>
    <phoneticPr fontId="12" type="noConversion"/>
  </si>
  <si>
    <t>客梯</t>
    <phoneticPr fontId="12" type="noConversion"/>
  </si>
  <si>
    <t>安装费包括：安装调试费、搬运（包括吊装）、安装配合费、垂直运输费、脚手架费、检验费、监检费、管理费、利润、规费、税金、市场价格波动风险、人员培训费用、技术服务费、性能介绍、售后服务、与土建单位间的配合、管理费（吊装费、水电费、水电表安装费等）、调试用的电缆、五方对讲及视频通话电缆（建到机房层）、产品交至物业公司前的成品保护费用（包括轿箱内壁用E0级成品免漆板保护）、质保期内维修费用，即招标物安装验收合格交付使用前的所有费用以及免费保养维修的服务费用以及其它不可预见费用等。</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</si>
</sst>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等线"/>
      <charset val="134"/>
      <scheme val="minor"/>
    </font>
    <font>
      <b/>
      <sz val="12"/>
      <color theme="1"/>
      <name val="宋体"/>
      <family val="3"/>
      <charset val="134"/>
    </font>
    <font>
      <b/>
      <sz val="10"/>
      <color theme="1"/>
      <name val="宋体"/>
      <family val="3"/>
      <charset val="134"/>
    </font>
    <font>
      <sz val="10"/>
      <color rgb="FF000000"/>
      <name val="宋体"/>
      <family val="3"/>
      <charset val="134"/>
    </font>
    <font>
      <sz val="10"/>
      <color theme="1"/>
      <name val="宋体"/>
      <family val="3"/>
      <charset val="134"/>
    </font>
    <font>
      <sz val="12"/>
      <color theme="1"/>
      <name val="宋体"/>
      <family val="3"/>
      <charset val="134"/>
    </font>
    <font>
      <b/>
      <sz val="11"/>
      <color rgb="FFFF0000"/>
      <name val="宋体"/>
      <family val="3"/>
      <charset val="134"/>
    </font>
    <font>
      <sz val="12"/>
      <color rgb="FF000000"/>
      <name val="宋体"/>
      <family val="3"/>
      <charset val="134"/>
    </font>
    <font>
      <sz val="11"/>
      <color rgb="FF000000"/>
      <name val="宋体"/>
      <family val="3"/>
      <charset val="134"/>
    </font>
    <font>
      <b/>
      <sz val="10"/>
      <color rgb="FF000000"/>
      <name val="宋体"/>
      <family val="3"/>
      <charset val="134"/>
    </font>
    <font>
      <sz val="11"/>
      <color theme="1"/>
      <name val="等线"/>
      <family val="3"/>
      <charset val="134"/>
      <scheme val="minor"/>
    </font>
    <font>
      <sz val="10"/>
      <color rgb="FF0000FF"/>
      <name val="宋体"/>
      <family val="3"/>
      <charset val="134"/>
    </font>
    <font>
      <sz val="9"/>
      <name val="等线"/>
      <family val="3"/>
      <charset val="134"/>
      <scheme val="minor"/>
    </font>
    <font>
      <b/>
      <sz val="10"/>
      <color rgb="FFFF0000"/>
      <name val="宋体"/>
      <family val="3"/>
      <charset val="134"/>
    </font>
    <font>
      <sz val="11"/>
      <color theme="1"/>
      <name val="宋体"/>
      <family val="3"/>
      <charset val="134"/>
    </font>
    <font>
      <b/>
      <sz val="8"/>
      <color theme="1"/>
      <name val="宋体"/>
      <family val="3"/>
      <charset val="134"/>
    </font>
    <font>
      <b/>
      <u/>
      <sz val="11"/>
      <color rgb="FFFF0000"/>
      <name val="宋体"/>
      <family val="3"/>
      <charset val="134"/>
    </font>
    <font>
      <b/>
      <sz val="11"/>
      <color theme="1"/>
      <name val="宋体"/>
      <family val="3"/>
      <charset val="134"/>
    </font>
  </fonts>
  <fills count="7">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rgb="FFFFFFFF"/>
        <bgColor indexed="64"/>
      </patternFill>
    </fill>
    <fill>
      <patternFill patternType="solid">
        <fgColor rgb="FFD9D9D9"/>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0" fillId="0" borderId="0"/>
  </cellStyleXfs>
  <cellXfs count="52">
    <xf numFmtId="0" fontId="0" fillId="0" borderId="0" xfId="0"/>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0" fillId="0" borderId="0" xfId="0" applyAlignment="1">
      <alignment horizontal="center"/>
    </xf>
    <xf numFmtId="0" fontId="3" fillId="4" borderId="1" xfId="0" applyFont="1" applyFill="1" applyBorder="1" applyAlignment="1">
      <alignment horizontal="center" vertical="center" wrapText="1"/>
    </xf>
    <xf numFmtId="0" fontId="4" fillId="0" borderId="1" xfId="0" applyFont="1" applyBorder="1" applyAlignment="1">
      <alignment vertical="center" wrapText="1"/>
    </xf>
    <xf numFmtId="0" fontId="7" fillId="4" borderId="1" xfId="0" applyFont="1" applyFill="1" applyBorder="1" applyAlignment="1">
      <alignment horizontal="left" vertical="center" wrapText="1"/>
    </xf>
    <xf numFmtId="0" fontId="0" fillId="0" borderId="0" xfId="0" applyAlignment="1">
      <alignment horizontal="center" vertical="center"/>
    </xf>
    <xf numFmtId="0" fontId="0" fillId="0" borderId="0" xfId="0" applyAlignment="1">
      <alignment horizontal="left"/>
    </xf>
    <xf numFmtId="0" fontId="9" fillId="5" borderId="6" xfId="0" applyFont="1" applyFill="1" applyBorder="1" applyAlignment="1">
      <alignment horizontal="center" vertical="center"/>
    </xf>
    <xf numFmtId="0" fontId="9" fillId="5"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0" fillId="0" borderId="0" xfId="1"/>
    <xf numFmtId="0" fontId="2"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4" fillId="0" borderId="1" xfId="1" applyFont="1" applyBorder="1" applyAlignment="1">
      <alignment horizontal="center" vertical="center" wrapText="1"/>
    </xf>
    <xf numFmtId="0" fontId="4" fillId="6"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lef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4"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7" fillId="0" borderId="1" xfId="0" applyFont="1" applyBorder="1" applyAlignment="1">
      <alignment horizontal="lef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 xfId="1" applyFont="1" applyBorder="1" applyAlignment="1">
      <alignment horizontal="center" vertical="center" wrapText="1"/>
    </xf>
    <xf numFmtId="0" fontId="6" fillId="0" borderId="1" xfId="1" applyFont="1" applyBorder="1" applyAlignment="1">
      <alignment horizontal="left" vertical="center" wrapText="1"/>
    </xf>
    <xf numFmtId="0" fontId="1" fillId="0" borderId="1" xfId="1" applyFont="1" applyBorder="1" applyAlignment="1">
      <alignment horizontal="center" vertical="center" wrapText="1"/>
    </xf>
    <xf numFmtId="0" fontId="2" fillId="0" borderId="1" xfId="1" applyFont="1" applyBorder="1" applyAlignment="1">
      <alignment horizontal="center" vertical="center" wrapText="1"/>
    </xf>
  </cellXfs>
  <cellStyles count="2">
    <cellStyle name="常规" xfId="0" builtinId="0"/>
    <cellStyle name="常规 2" xfId="1" xr:uid="{6602064E-2CC7-44A2-B82F-943133A0B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0"/>
  <sheetViews>
    <sheetView tabSelected="1" view="pageBreakPreview" topLeftCell="A4" zoomScaleNormal="100" zoomScaleSheetLayoutView="100" workbookViewId="0">
      <selection activeCell="B9" sqref="B9"/>
    </sheetView>
  </sheetViews>
  <sheetFormatPr defaultColWidth="9" defaultRowHeight="13.8" x14ac:dyDescent="0.25"/>
  <cols>
    <col min="1" max="1" width="6.109375" style="9" customWidth="1"/>
    <col min="2" max="2" width="102" style="10" customWidth="1"/>
  </cols>
  <sheetData>
    <row r="1" spans="1:2" ht="15.6" customHeight="1" x14ac:dyDescent="0.25">
      <c r="A1" s="27" t="s">
        <v>0</v>
      </c>
      <c r="B1" s="28"/>
    </row>
    <row r="2" spans="1:2" x14ac:dyDescent="0.25">
      <c r="A2" s="11" t="s">
        <v>1</v>
      </c>
      <c r="B2" s="12" t="s">
        <v>2</v>
      </c>
    </row>
    <row r="3" spans="1:2" ht="35.25" customHeight="1" x14ac:dyDescent="0.25">
      <c r="A3" s="13">
        <v>1</v>
      </c>
      <c r="B3" s="14" t="s">
        <v>3</v>
      </c>
    </row>
    <row r="4" spans="1:2" ht="57" customHeight="1" x14ac:dyDescent="0.25">
      <c r="A4" s="13">
        <v>2</v>
      </c>
      <c r="B4" s="14" t="s">
        <v>4</v>
      </c>
    </row>
    <row r="5" spans="1:2" ht="36.75" customHeight="1" x14ac:dyDescent="0.25">
      <c r="A5" s="13">
        <v>3</v>
      </c>
      <c r="B5" s="15" t="s">
        <v>62</v>
      </c>
    </row>
    <row r="6" spans="1:2" ht="22.5" customHeight="1" x14ac:dyDescent="0.25">
      <c r="A6" s="13">
        <v>4</v>
      </c>
      <c r="B6" s="15" t="s">
        <v>61</v>
      </c>
    </row>
    <row r="7" spans="1:2" ht="89.25" customHeight="1" x14ac:dyDescent="0.25">
      <c r="A7" s="13">
        <v>5</v>
      </c>
      <c r="B7" s="15" t="s">
        <v>5</v>
      </c>
    </row>
    <row r="8" spans="1:2" ht="69.75" customHeight="1" x14ac:dyDescent="0.25">
      <c r="A8" s="13">
        <v>6</v>
      </c>
      <c r="B8" s="15" t="s">
        <v>6</v>
      </c>
    </row>
    <row r="9" spans="1:2" ht="77.25" customHeight="1" x14ac:dyDescent="0.25">
      <c r="A9" s="13">
        <v>7</v>
      </c>
      <c r="B9" s="16" t="s">
        <v>76</v>
      </c>
    </row>
    <row r="10" spans="1:2" ht="62.25" customHeight="1" x14ac:dyDescent="0.25">
      <c r="A10" s="13">
        <v>8</v>
      </c>
      <c r="B10" s="16" t="s">
        <v>7</v>
      </c>
    </row>
    <row r="11" spans="1:2" ht="57" customHeight="1" x14ac:dyDescent="0.25">
      <c r="A11" s="13">
        <v>9</v>
      </c>
      <c r="B11" s="16" t="s">
        <v>8</v>
      </c>
    </row>
    <row r="12" spans="1:2" ht="37.5" customHeight="1" x14ac:dyDescent="0.25">
      <c r="A12" s="13">
        <v>10</v>
      </c>
      <c r="B12" s="16" t="s">
        <v>9</v>
      </c>
    </row>
    <row r="13" spans="1:2" ht="25.05" customHeight="1" x14ac:dyDescent="0.25">
      <c r="A13" s="13">
        <v>11</v>
      </c>
      <c r="B13" s="16" t="s">
        <v>10</v>
      </c>
    </row>
    <row r="14" spans="1:2" ht="34.5" customHeight="1" x14ac:dyDescent="0.25">
      <c r="A14" s="13">
        <v>12</v>
      </c>
      <c r="B14" s="16" t="s">
        <v>11</v>
      </c>
    </row>
    <row r="15" spans="1:2" ht="24.75" customHeight="1" x14ac:dyDescent="0.25">
      <c r="A15" s="13">
        <v>13</v>
      </c>
      <c r="B15" s="16" t="s">
        <v>12</v>
      </c>
    </row>
    <row r="16" spans="1:2" ht="38.25" customHeight="1" x14ac:dyDescent="0.25">
      <c r="A16" s="13">
        <v>14</v>
      </c>
      <c r="B16" s="16" t="s">
        <v>13</v>
      </c>
    </row>
    <row r="17" spans="1:2" ht="25.5" customHeight="1" x14ac:dyDescent="0.25">
      <c r="A17" s="13">
        <v>15</v>
      </c>
      <c r="B17" s="16" t="s">
        <v>14</v>
      </c>
    </row>
    <row r="18" spans="1:2" ht="46.5" customHeight="1" x14ac:dyDescent="0.25">
      <c r="A18" s="13">
        <v>16</v>
      </c>
      <c r="B18" s="16" t="s">
        <v>15</v>
      </c>
    </row>
    <row r="19" spans="1:2" ht="39.6" customHeight="1" x14ac:dyDescent="0.25">
      <c r="A19" s="13">
        <v>17</v>
      </c>
      <c r="B19" s="16" t="s">
        <v>16</v>
      </c>
    </row>
    <row r="20" spans="1:2" ht="40.200000000000003" customHeight="1" x14ac:dyDescent="0.25">
      <c r="A20" s="25">
        <v>18</v>
      </c>
      <c r="B20" s="26" t="s">
        <v>64</v>
      </c>
    </row>
  </sheetData>
  <mergeCells count="1">
    <mergeCell ref="A1:B1"/>
  </mergeCells>
  <phoneticPr fontId="12" type="noConversion"/>
  <pageMargins left="0.70866141732283505" right="0.70866141732283505" top="0.74803149606299202" bottom="0.74803149606299202" header="0.31496062992126" footer="0.31496062992126"/>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86DE4-00BE-438D-B863-BC90D159531B}">
  <dimension ref="A1:M44"/>
  <sheetViews>
    <sheetView view="pageBreakPreview" zoomScale="60" zoomScaleNormal="100" workbookViewId="0">
      <selection activeCell="J11" sqref="J11"/>
    </sheetView>
  </sheetViews>
  <sheetFormatPr defaultColWidth="9" defaultRowHeight="13.8" x14ac:dyDescent="0.25"/>
  <cols>
    <col min="1" max="1" width="9.88671875" customWidth="1"/>
    <col min="2" max="2" width="14.88671875" customWidth="1"/>
    <col min="3" max="3" width="15" customWidth="1"/>
    <col min="4" max="4" width="9" style="5"/>
    <col min="6" max="7" width="12.109375" customWidth="1"/>
    <col min="8" max="8" width="16.88671875" customWidth="1"/>
    <col min="9" max="9" width="15.33203125" customWidth="1"/>
    <col min="10" max="10" width="14.6640625" customWidth="1"/>
    <col min="11" max="11" width="16.6640625" customWidth="1"/>
    <col min="12" max="12" width="15.77734375" customWidth="1"/>
    <col min="13" max="13" width="13" customWidth="1"/>
  </cols>
  <sheetData>
    <row r="1" spans="1:13" ht="31.2" customHeight="1" x14ac:dyDescent="0.25">
      <c r="A1" s="38" t="s">
        <v>47</v>
      </c>
      <c r="B1" s="38"/>
      <c r="C1" s="38"/>
      <c r="D1" s="38"/>
      <c r="E1" s="38"/>
      <c r="F1" s="38"/>
      <c r="G1" s="38"/>
      <c r="H1" s="38"/>
      <c r="I1" s="38"/>
      <c r="J1" s="38"/>
      <c r="K1" s="38"/>
      <c r="L1" s="38"/>
      <c r="M1" s="38"/>
    </row>
    <row r="2" spans="1:13" ht="29.4" customHeight="1" x14ac:dyDescent="0.25">
      <c r="A2" s="39" t="s">
        <v>17</v>
      </c>
      <c r="B2" s="39" t="s">
        <v>18</v>
      </c>
      <c r="C2" s="39" t="s">
        <v>19</v>
      </c>
      <c r="D2" s="39" t="s">
        <v>20</v>
      </c>
      <c r="E2" s="39" t="s">
        <v>21</v>
      </c>
      <c r="F2" s="39" t="s">
        <v>22</v>
      </c>
      <c r="G2" s="39"/>
      <c r="H2" s="39"/>
      <c r="I2" s="39"/>
      <c r="J2" s="39"/>
      <c r="K2" s="39"/>
      <c r="L2" s="39"/>
      <c r="M2" s="39" t="s">
        <v>23</v>
      </c>
    </row>
    <row r="3" spans="1:13" ht="49.8" customHeight="1" x14ac:dyDescent="0.25">
      <c r="A3" s="39"/>
      <c r="B3" s="39"/>
      <c r="C3" s="39"/>
      <c r="D3" s="39"/>
      <c r="E3" s="39"/>
      <c r="F3" s="1" t="s">
        <v>24</v>
      </c>
      <c r="G3" s="1" t="s">
        <v>38</v>
      </c>
      <c r="H3" s="17" t="s">
        <v>39</v>
      </c>
      <c r="I3" s="1" t="s">
        <v>25</v>
      </c>
      <c r="J3" s="1" t="s">
        <v>40</v>
      </c>
      <c r="K3" s="1" t="s">
        <v>26</v>
      </c>
      <c r="L3" s="1" t="s">
        <v>41</v>
      </c>
      <c r="M3" s="39"/>
    </row>
    <row r="4" spans="1:13" ht="18" customHeight="1" x14ac:dyDescent="0.25">
      <c r="A4" s="31" t="s">
        <v>27</v>
      </c>
      <c r="B4" s="31"/>
      <c r="C4" s="31"/>
      <c r="D4" s="31"/>
      <c r="E4" s="31"/>
      <c r="F4" s="31"/>
      <c r="G4" s="31"/>
      <c r="H4" s="31"/>
      <c r="I4" s="31"/>
      <c r="J4" s="31"/>
      <c r="K4" s="31"/>
      <c r="L4" s="31"/>
      <c r="M4" s="31"/>
    </row>
    <row r="5" spans="1:13" ht="19.05" customHeight="1" x14ac:dyDescent="0.25">
      <c r="A5" s="2">
        <v>1</v>
      </c>
      <c r="B5" s="2">
        <v>1</v>
      </c>
      <c r="C5" s="40" t="s">
        <v>37</v>
      </c>
      <c r="D5" s="2">
        <v>1000</v>
      </c>
      <c r="E5" s="2" t="s">
        <v>28</v>
      </c>
      <c r="F5" s="2">
        <v>4</v>
      </c>
      <c r="G5" s="2">
        <f>(F5-1)*3.15</f>
        <v>9.4499999999999993</v>
      </c>
      <c r="H5" s="2"/>
      <c r="I5" s="2"/>
      <c r="J5" s="2"/>
      <c r="K5" s="2"/>
      <c r="L5" s="2"/>
      <c r="M5" s="3"/>
    </row>
    <row r="6" spans="1:13" ht="19.05" customHeight="1" x14ac:dyDescent="0.25">
      <c r="A6" s="2">
        <v>2</v>
      </c>
      <c r="B6" s="2">
        <v>1</v>
      </c>
      <c r="C6" s="40"/>
      <c r="D6" s="2">
        <v>1150</v>
      </c>
      <c r="E6" s="2" t="s">
        <v>28</v>
      </c>
      <c r="F6" s="2">
        <v>4</v>
      </c>
      <c r="G6" s="2">
        <f t="shared" ref="G6:G43" si="0">(F6-1)*3.15</f>
        <v>9.4499999999999993</v>
      </c>
      <c r="H6" s="2"/>
      <c r="I6" s="2"/>
      <c r="J6" s="2"/>
      <c r="K6" s="2"/>
      <c r="L6" s="2"/>
      <c r="M6" s="3"/>
    </row>
    <row r="7" spans="1:13" ht="22.95" customHeight="1" x14ac:dyDescent="0.25">
      <c r="A7" s="2">
        <v>3</v>
      </c>
      <c r="B7" s="2">
        <v>1</v>
      </c>
      <c r="C7" s="40"/>
      <c r="D7" s="2">
        <v>1350</v>
      </c>
      <c r="E7" s="2" t="s">
        <v>28</v>
      </c>
      <c r="F7" s="2">
        <v>4</v>
      </c>
      <c r="G7" s="2">
        <f t="shared" si="0"/>
        <v>9.4499999999999993</v>
      </c>
      <c r="H7" s="2"/>
      <c r="I7" s="2"/>
      <c r="J7" s="2"/>
      <c r="K7" s="2"/>
      <c r="L7" s="2"/>
      <c r="M7" s="3"/>
    </row>
    <row r="8" spans="1:13" ht="19.05" customHeight="1" x14ac:dyDescent="0.25">
      <c r="A8" s="2">
        <v>4</v>
      </c>
      <c r="B8" s="2">
        <v>1</v>
      </c>
      <c r="C8" s="40"/>
      <c r="D8" s="2">
        <v>1600</v>
      </c>
      <c r="E8" s="2" t="s">
        <v>28</v>
      </c>
      <c r="F8" s="2">
        <v>4</v>
      </c>
      <c r="G8" s="2">
        <f t="shared" si="0"/>
        <v>9.4499999999999993</v>
      </c>
      <c r="H8" s="3"/>
      <c r="I8" s="2"/>
      <c r="J8" s="2"/>
      <c r="K8" s="2"/>
      <c r="L8" s="2"/>
      <c r="M8" s="3"/>
    </row>
    <row r="9" spans="1:13" ht="16.05" customHeight="1" x14ac:dyDescent="0.25">
      <c r="A9" s="31" t="s">
        <v>27</v>
      </c>
      <c r="B9" s="31"/>
      <c r="C9" s="31"/>
      <c r="D9" s="31"/>
      <c r="E9" s="31"/>
      <c r="F9" s="31"/>
      <c r="G9" s="31"/>
      <c r="H9" s="31"/>
      <c r="I9" s="31"/>
      <c r="J9" s="31"/>
      <c r="K9" s="31"/>
      <c r="L9" s="31"/>
      <c r="M9" s="31"/>
    </row>
    <row r="10" spans="1:13" ht="15.6" x14ac:dyDescent="0.25">
      <c r="A10" s="2">
        <v>5</v>
      </c>
      <c r="B10" s="2" t="s">
        <v>29</v>
      </c>
      <c r="C10" s="40" t="s">
        <v>37</v>
      </c>
      <c r="D10" s="2">
        <v>1000</v>
      </c>
      <c r="E10" s="2" t="s">
        <v>28</v>
      </c>
      <c r="F10" s="2">
        <v>10</v>
      </c>
      <c r="G10" s="2">
        <f t="shared" si="0"/>
        <v>28.349999999999998</v>
      </c>
      <c r="H10" s="2"/>
      <c r="I10" s="2"/>
      <c r="J10" s="2"/>
      <c r="K10" s="2"/>
      <c r="L10" s="2"/>
      <c r="M10" s="3"/>
    </row>
    <row r="11" spans="1:13" ht="15.6" x14ac:dyDescent="0.25">
      <c r="A11" s="2">
        <v>6</v>
      </c>
      <c r="B11" s="2" t="s">
        <v>29</v>
      </c>
      <c r="C11" s="40"/>
      <c r="D11" s="2">
        <v>1150</v>
      </c>
      <c r="E11" s="2" t="s">
        <v>28</v>
      </c>
      <c r="F11" s="2">
        <v>10</v>
      </c>
      <c r="G11" s="2">
        <f t="shared" si="0"/>
        <v>28.349999999999998</v>
      </c>
      <c r="H11" s="2"/>
      <c r="I11" s="2"/>
      <c r="J11" s="2"/>
      <c r="K11" s="2"/>
      <c r="L11" s="2"/>
      <c r="M11" s="3"/>
    </row>
    <row r="12" spans="1:13" ht="15.6" x14ac:dyDescent="0.25">
      <c r="A12" s="2">
        <v>7</v>
      </c>
      <c r="B12" s="2" t="s">
        <v>29</v>
      </c>
      <c r="C12" s="40"/>
      <c r="D12" s="2">
        <v>1350</v>
      </c>
      <c r="E12" s="2" t="s">
        <v>28</v>
      </c>
      <c r="F12" s="2">
        <v>10</v>
      </c>
      <c r="G12" s="2">
        <f t="shared" si="0"/>
        <v>28.349999999999998</v>
      </c>
      <c r="H12" s="2"/>
      <c r="I12" s="2"/>
      <c r="J12" s="2"/>
      <c r="K12" s="2"/>
      <c r="L12" s="2"/>
      <c r="M12" s="3"/>
    </row>
    <row r="13" spans="1:13" ht="15.6" x14ac:dyDescent="0.25">
      <c r="A13" s="2">
        <v>8</v>
      </c>
      <c r="B13" s="2" t="s">
        <v>29</v>
      </c>
      <c r="C13" s="40"/>
      <c r="D13" s="2">
        <v>1600</v>
      </c>
      <c r="E13" s="2" t="s">
        <v>28</v>
      </c>
      <c r="F13" s="2">
        <v>10</v>
      </c>
      <c r="G13" s="2">
        <f t="shared" si="0"/>
        <v>28.349999999999998</v>
      </c>
      <c r="H13" s="2"/>
      <c r="I13" s="2"/>
      <c r="J13" s="2"/>
      <c r="K13" s="2"/>
      <c r="L13" s="2"/>
      <c r="M13" s="3"/>
    </row>
    <row r="14" spans="1:13" x14ac:dyDescent="0.25">
      <c r="A14" s="31" t="s">
        <v>27</v>
      </c>
      <c r="B14" s="31"/>
      <c r="C14" s="31"/>
      <c r="D14" s="31"/>
      <c r="E14" s="31"/>
      <c r="F14" s="31"/>
      <c r="G14" s="31"/>
      <c r="H14" s="31"/>
      <c r="I14" s="31"/>
      <c r="J14" s="31"/>
      <c r="K14" s="31"/>
      <c r="L14" s="31"/>
      <c r="M14" s="31"/>
    </row>
    <row r="15" spans="1:13" ht="15.6" x14ac:dyDescent="0.25">
      <c r="A15" s="2">
        <v>9</v>
      </c>
      <c r="B15" s="2">
        <v>1.75</v>
      </c>
      <c r="C15" s="35" t="s">
        <v>42</v>
      </c>
      <c r="D15" s="2">
        <v>1000</v>
      </c>
      <c r="E15" s="2" t="s">
        <v>28</v>
      </c>
      <c r="F15" s="2">
        <v>14</v>
      </c>
      <c r="G15" s="2">
        <f t="shared" si="0"/>
        <v>40.949999999999996</v>
      </c>
      <c r="H15" s="2"/>
      <c r="I15" s="2"/>
      <c r="J15" s="2"/>
      <c r="K15" s="2"/>
      <c r="L15" s="2"/>
      <c r="M15" s="3"/>
    </row>
    <row r="16" spans="1:13" ht="15.6" x14ac:dyDescent="0.25">
      <c r="A16" s="2">
        <v>10</v>
      </c>
      <c r="B16" s="2">
        <v>1.75</v>
      </c>
      <c r="C16" s="36"/>
      <c r="D16" s="2">
        <v>1150</v>
      </c>
      <c r="E16" s="2" t="s">
        <v>28</v>
      </c>
      <c r="F16" s="2">
        <v>14</v>
      </c>
      <c r="G16" s="2">
        <f t="shared" si="0"/>
        <v>40.949999999999996</v>
      </c>
      <c r="H16" s="2"/>
      <c r="I16" s="2"/>
      <c r="J16" s="2"/>
      <c r="K16" s="2"/>
      <c r="L16" s="2"/>
      <c r="M16" s="3"/>
    </row>
    <row r="17" spans="1:13" ht="15.6" x14ac:dyDescent="0.25">
      <c r="A17" s="2">
        <v>11</v>
      </c>
      <c r="B17" s="2">
        <v>1.75</v>
      </c>
      <c r="C17" s="36"/>
      <c r="D17" s="2">
        <v>1350</v>
      </c>
      <c r="E17" s="2" t="s">
        <v>28</v>
      </c>
      <c r="F17" s="2">
        <v>14</v>
      </c>
      <c r="G17" s="2">
        <f t="shared" si="0"/>
        <v>40.949999999999996</v>
      </c>
      <c r="H17" s="2"/>
      <c r="I17" s="2"/>
      <c r="J17" s="2"/>
      <c r="K17" s="2"/>
      <c r="L17" s="2"/>
      <c r="M17" s="3"/>
    </row>
    <row r="18" spans="1:13" ht="15.6" x14ac:dyDescent="0.25">
      <c r="A18" s="2">
        <v>12</v>
      </c>
      <c r="B18" s="2">
        <v>1.75</v>
      </c>
      <c r="C18" s="37"/>
      <c r="D18" s="2">
        <v>1600</v>
      </c>
      <c r="E18" s="2" t="s">
        <v>28</v>
      </c>
      <c r="F18" s="2">
        <v>14</v>
      </c>
      <c r="G18" s="2">
        <f t="shared" si="0"/>
        <v>40.949999999999996</v>
      </c>
      <c r="H18" s="2"/>
      <c r="I18" s="2"/>
      <c r="J18" s="2"/>
      <c r="K18" s="2"/>
      <c r="L18" s="2"/>
      <c r="M18" s="3"/>
    </row>
    <row r="19" spans="1:13" ht="13.8" customHeight="1" x14ac:dyDescent="0.25">
      <c r="A19" s="4" t="s">
        <v>27</v>
      </c>
      <c r="B19" s="4" t="s">
        <v>27</v>
      </c>
      <c r="C19" s="4" t="s">
        <v>27</v>
      </c>
      <c r="D19" s="4" t="s">
        <v>27</v>
      </c>
      <c r="E19" s="4" t="s">
        <v>27</v>
      </c>
      <c r="F19" s="4" t="s">
        <v>27</v>
      </c>
      <c r="G19" s="4"/>
      <c r="H19" s="4" t="s">
        <v>27</v>
      </c>
      <c r="I19" s="4" t="s">
        <v>27</v>
      </c>
      <c r="J19" s="4" t="s">
        <v>27</v>
      </c>
      <c r="K19" s="4" t="s">
        <v>27</v>
      </c>
      <c r="L19" s="4" t="s">
        <v>27</v>
      </c>
      <c r="M19" s="4" t="s">
        <v>27</v>
      </c>
    </row>
    <row r="20" spans="1:13" ht="15.6" x14ac:dyDescent="0.25">
      <c r="A20" s="2">
        <v>13</v>
      </c>
      <c r="B20" s="2">
        <v>1.75</v>
      </c>
      <c r="C20" s="29" t="s">
        <v>43</v>
      </c>
      <c r="D20" s="2">
        <v>1000</v>
      </c>
      <c r="E20" s="2" t="s">
        <v>28</v>
      </c>
      <c r="F20" s="2">
        <v>22</v>
      </c>
      <c r="G20" s="2">
        <f t="shared" si="0"/>
        <v>66.149999999999991</v>
      </c>
      <c r="H20" s="2"/>
      <c r="I20" s="2"/>
      <c r="J20" s="2"/>
      <c r="K20" s="2"/>
      <c r="L20" s="2"/>
      <c r="M20" s="3"/>
    </row>
    <row r="21" spans="1:13" ht="15.6" x14ac:dyDescent="0.25">
      <c r="A21" s="2">
        <v>14</v>
      </c>
      <c r="B21" s="2">
        <v>1.75</v>
      </c>
      <c r="C21" s="29"/>
      <c r="D21" s="2">
        <v>1150</v>
      </c>
      <c r="E21" s="2" t="s">
        <v>28</v>
      </c>
      <c r="F21" s="2">
        <v>22</v>
      </c>
      <c r="G21" s="2">
        <f t="shared" si="0"/>
        <v>66.149999999999991</v>
      </c>
      <c r="H21" s="2"/>
      <c r="I21" s="2"/>
      <c r="J21" s="2"/>
      <c r="K21" s="2"/>
      <c r="L21" s="2"/>
      <c r="M21" s="3"/>
    </row>
    <row r="22" spans="1:13" ht="15.6" x14ac:dyDescent="0.25">
      <c r="A22" s="2">
        <v>15</v>
      </c>
      <c r="B22" s="2">
        <v>1.75</v>
      </c>
      <c r="C22" s="29"/>
      <c r="D22" s="2">
        <v>1350</v>
      </c>
      <c r="E22" s="2" t="s">
        <v>28</v>
      </c>
      <c r="F22" s="2">
        <v>22</v>
      </c>
      <c r="G22" s="2">
        <f t="shared" si="0"/>
        <v>66.149999999999991</v>
      </c>
      <c r="H22" s="2"/>
      <c r="I22" s="2"/>
      <c r="J22" s="2"/>
      <c r="K22" s="2"/>
      <c r="L22" s="2"/>
      <c r="M22" s="3"/>
    </row>
    <row r="23" spans="1:13" ht="15.6" x14ac:dyDescent="0.25">
      <c r="A23" s="2">
        <v>16</v>
      </c>
      <c r="B23" s="2">
        <v>1.75</v>
      </c>
      <c r="C23" s="29"/>
      <c r="D23" s="2">
        <v>1600</v>
      </c>
      <c r="E23" s="2" t="s">
        <v>28</v>
      </c>
      <c r="F23" s="2">
        <v>22</v>
      </c>
      <c r="G23" s="2">
        <f t="shared" si="0"/>
        <v>66.149999999999991</v>
      </c>
      <c r="H23" s="2"/>
      <c r="I23" s="2"/>
      <c r="J23" s="2"/>
      <c r="K23" s="2"/>
      <c r="L23" s="2"/>
      <c r="M23" s="3"/>
    </row>
    <row r="24" spans="1:13" x14ac:dyDescent="0.25">
      <c r="A24" s="31" t="s">
        <v>27</v>
      </c>
      <c r="B24" s="31"/>
      <c r="C24" s="31"/>
      <c r="D24" s="31"/>
      <c r="E24" s="31"/>
      <c r="F24" s="31"/>
      <c r="G24" s="31"/>
      <c r="H24" s="31"/>
      <c r="I24" s="31"/>
      <c r="J24" s="31"/>
      <c r="K24" s="31"/>
      <c r="L24" s="31"/>
      <c r="M24" s="31"/>
    </row>
    <row r="25" spans="1:13" ht="15.6" x14ac:dyDescent="0.25">
      <c r="A25" s="6">
        <v>17</v>
      </c>
      <c r="B25" s="6">
        <v>2</v>
      </c>
      <c r="C25" s="29" t="s">
        <v>44</v>
      </c>
      <c r="D25" s="2">
        <v>1000</v>
      </c>
      <c r="E25" s="2" t="s">
        <v>28</v>
      </c>
      <c r="F25" s="6">
        <v>20</v>
      </c>
      <c r="G25" s="2">
        <f t="shared" si="0"/>
        <v>59.85</v>
      </c>
      <c r="H25" s="6"/>
      <c r="I25" s="6"/>
      <c r="J25" s="6"/>
      <c r="K25" s="6"/>
      <c r="L25" s="6"/>
      <c r="M25" s="8"/>
    </row>
    <row r="26" spans="1:13" ht="15.6" x14ac:dyDescent="0.25">
      <c r="A26" s="6">
        <v>18</v>
      </c>
      <c r="B26" s="6">
        <v>2</v>
      </c>
      <c r="C26" s="29"/>
      <c r="D26" s="2">
        <v>1150</v>
      </c>
      <c r="E26" s="2" t="s">
        <v>28</v>
      </c>
      <c r="F26" s="6">
        <v>20</v>
      </c>
      <c r="G26" s="2">
        <f>(F26-1)*3.15</f>
        <v>59.85</v>
      </c>
      <c r="H26" s="6"/>
      <c r="I26" s="6"/>
      <c r="J26" s="6"/>
      <c r="K26" s="6"/>
      <c r="L26" s="6"/>
      <c r="M26" s="8"/>
    </row>
    <row r="27" spans="1:13" ht="15.6" x14ac:dyDescent="0.25">
      <c r="A27" s="6">
        <v>19</v>
      </c>
      <c r="B27" s="6">
        <v>2</v>
      </c>
      <c r="C27" s="29"/>
      <c r="D27" s="2">
        <v>1350</v>
      </c>
      <c r="E27" s="2" t="s">
        <v>28</v>
      </c>
      <c r="F27" s="6">
        <v>20</v>
      </c>
      <c r="G27" s="2">
        <f t="shared" si="0"/>
        <v>59.85</v>
      </c>
      <c r="H27" s="6"/>
      <c r="I27" s="6"/>
      <c r="J27" s="6"/>
      <c r="K27" s="6"/>
      <c r="L27" s="6"/>
      <c r="M27" s="8"/>
    </row>
    <row r="28" spans="1:13" ht="15.6" x14ac:dyDescent="0.25">
      <c r="A28" s="6">
        <v>20</v>
      </c>
      <c r="B28" s="6">
        <v>2</v>
      </c>
      <c r="C28" s="29"/>
      <c r="D28" s="2">
        <v>1600</v>
      </c>
      <c r="E28" s="2" t="s">
        <v>28</v>
      </c>
      <c r="F28" s="6">
        <v>20</v>
      </c>
      <c r="G28" s="2">
        <f t="shared" si="0"/>
        <v>59.85</v>
      </c>
      <c r="H28" s="6"/>
      <c r="I28" s="6"/>
      <c r="J28" s="6"/>
      <c r="K28" s="6"/>
      <c r="L28" s="6"/>
      <c r="M28" s="8"/>
    </row>
    <row r="29" spans="1:13" ht="13.8" customHeight="1" x14ac:dyDescent="0.25">
      <c r="A29" s="4" t="s">
        <v>27</v>
      </c>
      <c r="B29" s="4" t="s">
        <v>27</v>
      </c>
      <c r="C29" s="4" t="s">
        <v>27</v>
      </c>
      <c r="D29" s="4" t="s">
        <v>27</v>
      </c>
      <c r="E29" s="4" t="s">
        <v>27</v>
      </c>
      <c r="F29" s="4" t="s">
        <v>27</v>
      </c>
      <c r="G29" s="4"/>
      <c r="H29" s="4" t="s">
        <v>27</v>
      </c>
      <c r="I29" s="4" t="s">
        <v>27</v>
      </c>
      <c r="J29" s="4" t="s">
        <v>27</v>
      </c>
      <c r="K29" s="4" t="s">
        <v>27</v>
      </c>
      <c r="L29" s="4" t="s">
        <v>27</v>
      </c>
      <c r="M29" s="4" t="s">
        <v>27</v>
      </c>
    </row>
    <row r="30" spans="1:13" ht="15.6" x14ac:dyDescent="0.25">
      <c r="A30" s="6">
        <v>21</v>
      </c>
      <c r="B30" s="6">
        <v>2</v>
      </c>
      <c r="C30" s="29" t="s">
        <v>45</v>
      </c>
      <c r="D30" s="2">
        <v>1000</v>
      </c>
      <c r="E30" s="2" t="s">
        <v>28</v>
      </c>
      <c r="F30" s="6">
        <v>30</v>
      </c>
      <c r="G30" s="2">
        <f t="shared" si="0"/>
        <v>91.35</v>
      </c>
      <c r="H30" s="6"/>
      <c r="I30" s="6"/>
      <c r="J30" s="6"/>
      <c r="K30" s="6"/>
      <c r="L30" s="6"/>
      <c r="M30" s="8"/>
    </row>
    <row r="31" spans="1:13" ht="15.6" x14ac:dyDescent="0.25">
      <c r="A31" s="6">
        <v>22</v>
      </c>
      <c r="B31" s="6">
        <v>2</v>
      </c>
      <c r="C31" s="29"/>
      <c r="D31" s="2">
        <v>1150</v>
      </c>
      <c r="E31" s="2" t="s">
        <v>28</v>
      </c>
      <c r="F31" s="6">
        <v>30</v>
      </c>
      <c r="G31" s="2">
        <f t="shared" si="0"/>
        <v>91.35</v>
      </c>
      <c r="H31" s="6"/>
      <c r="I31" s="6"/>
      <c r="J31" s="6"/>
      <c r="K31" s="6"/>
      <c r="L31" s="6"/>
      <c r="M31" s="8"/>
    </row>
    <row r="32" spans="1:13" ht="15.6" x14ac:dyDescent="0.25">
      <c r="A32" s="6">
        <v>23</v>
      </c>
      <c r="B32" s="6">
        <v>2</v>
      </c>
      <c r="C32" s="29"/>
      <c r="D32" s="2">
        <v>1350</v>
      </c>
      <c r="E32" s="2" t="s">
        <v>28</v>
      </c>
      <c r="F32" s="6">
        <v>30</v>
      </c>
      <c r="G32" s="2">
        <f t="shared" si="0"/>
        <v>91.35</v>
      </c>
      <c r="H32" s="6"/>
      <c r="I32" s="6"/>
      <c r="J32" s="6"/>
      <c r="K32" s="6"/>
      <c r="L32" s="6"/>
      <c r="M32" s="8"/>
    </row>
    <row r="33" spans="1:13" ht="15.6" x14ac:dyDescent="0.25">
      <c r="A33" s="6">
        <v>24</v>
      </c>
      <c r="B33" s="6">
        <v>2</v>
      </c>
      <c r="C33" s="29"/>
      <c r="D33" s="2">
        <v>1600</v>
      </c>
      <c r="E33" s="2" t="s">
        <v>28</v>
      </c>
      <c r="F33" s="6">
        <v>30</v>
      </c>
      <c r="G33" s="2">
        <f t="shared" si="0"/>
        <v>91.35</v>
      </c>
      <c r="H33" s="6"/>
      <c r="I33" s="6"/>
      <c r="J33" s="6"/>
      <c r="K33" s="6"/>
      <c r="L33" s="6"/>
      <c r="M33" s="8"/>
    </row>
    <row r="34" spans="1:13" x14ac:dyDescent="0.25">
      <c r="A34" s="32" t="s">
        <v>27</v>
      </c>
      <c r="B34" s="33"/>
      <c r="C34" s="33"/>
      <c r="D34" s="33"/>
      <c r="E34" s="33"/>
      <c r="F34" s="33"/>
      <c r="G34" s="33"/>
      <c r="H34" s="33"/>
      <c r="I34" s="33"/>
      <c r="J34" s="33"/>
      <c r="K34" s="33"/>
      <c r="L34" s="33"/>
      <c r="M34" s="34"/>
    </row>
    <row r="35" spans="1:13" ht="15.6" x14ac:dyDescent="0.25">
      <c r="A35" s="2">
        <v>25</v>
      </c>
      <c r="B35" s="2">
        <v>2.5</v>
      </c>
      <c r="C35" s="29" t="s">
        <v>44</v>
      </c>
      <c r="D35" s="2">
        <v>1000</v>
      </c>
      <c r="E35" s="2" t="s">
        <v>28</v>
      </c>
      <c r="F35" s="6">
        <v>20</v>
      </c>
      <c r="G35" s="2">
        <f t="shared" si="0"/>
        <v>59.85</v>
      </c>
      <c r="H35" s="2"/>
      <c r="I35" s="7"/>
      <c r="J35" s="7"/>
      <c r="K35" s="2"/>
      <c r="L35" s="2"/>
      <c r="M35" s="3"/>
    </row>
    <row r="36" spans="1:13" ht="15.6" x14ac:dyDescent="0.25">
      <c r="A36" s="2">
        <v>26</v>
      </c>
      <c r="B36" s="2">
        <v>2.5</v>
      </c>
      <c r="C36" s="29"/>
      <c r="D36" s="2">
        <v>1150</v>
      </c>
      <c r="E36" s="2" t="s">
        <v>28</v>
      </c>
      <c r="F36" s="6">
        <v>20</v>
      </c>
      <c r="G36" s="2">
        <f t="shared" si="0"/>
        <v>59.85</v>
      </c>
      <c r="H36" s="2"/>
      <c r="I36" s="7"/>
      <c r="J36" s="7"/>
      <c r="K36" s="2"/>
      <c r="L36" s="2"/>
      <c r="M36" s="3"/>
    </row>
    <row r="37" spans="1:13" ht="15.6" x14ac:dyDescent="0.25">
      <c r="A37" s="2">
        <v>27</v>
      </c>
      <c r="B37" s="2">
        <v>2.5</v>
      </c>
      <c r="C37" s="29"/>
      <c r="D37" s="2">
        <v>1350</v>
      </c>
      <c r="E37" s="2" t="s">
        <v>28</v>
      </c>
      <c r="F37" s="6">
        <v>20</v>
      </c>
      <c r="G37" s="2">
        <f t="shared" si="0"/>
        <v>59.85</v>
      </c>
      <c r="H37" s="2"/>
      <c r="I37" s="7"/>
      <c r="J37" s="7"/>
      <c r="K37" s="2"/>
      <c r="L37" s="2"/>
      <c r="M37" s="3"/>
    </row>
    <row r="38" spans="1:13" ht="15.6" x14ac:dyDescent="0.25">
      <c r="A38" s="2">
        <v>28</v>
      </c>
      <c r="B38" s="2">
        <v>2.5</v>
      </c>
      <c r="C38" s="29"/>
      <c r="D38" s="2">
        <v>1600</v>
      </c>
      <c r="E38" s="2" t="s">
        <v>28</v>
      </c>
      <c r="F38" s="6">
        <v>20</v>
      </c>
      <c r="G38" s="2">
        <f t="shared" si="0"/>
        <v>59.85</v>
      </c>
      <c r="H38" s="2"/>
      <c r="I38" s="7"/>
      <c r="J38" s="7"/>
      <c r="K38" s="2"/>
      <c r="L38" s="2"/>
      <c r="M38" s="3"/>
    </row>
    <row r="39" spans="1:13" ht="13.8" customHeight="1" x14ac:dyDescent="0.25">
      <c r="A39" s="4" t="s">
        <v>27</v>
      </c>
      <c r="B39" s="4" t="s">
        <v>27</v>
      </c>
      <c r="C39" s="4" t="s">
        <v>27</v>
      </c>
      <c r="D39" s="4" t="s">
        <v>27</v>
      </c>
      <c r="E39" s="4" t="s">
        <v>27</v>
      </c>
      <c r="F39" s="4" t="s">
        <v>27</v>
      </c>
      <c r="G39" s="4"/>
      <c r="H39" s="4" t="s">
        <v>27</v>
      </c>
      <c r="I39" s="4" t="s">
        <v>27</v>
      </c>
      <c r="J39" s="4" t="s">
        <v>27</v>
      </c>
      <c r="K39" s="4" t="s">
        <v>27</v>
      </c>
      <c r="L39" s="4" t="s">
        <v>27</v>
      </c>
      <c r="M39" s="4" t="s">
        <v>27</v>
      </c>
    </row>
    <row r="40" spans="1:13" ht="15.6" x14ac:dyDescent="0.25">
      <c r="A40" s="2">
        <v>29</v>
      </c>
      <c r="B40" s="2">
        <v>2.5</v>
      </c>
      <c r="C40" s="29" t="s">
        <v>45</v>
      </c>
      <c r="D40" s="2">
        <v>1000</v>
      </c>
      <c r="E40" s="2" t="s">
        <v>28</v>
      </c>
      <c r="F40" s="6">
        <v>30</v>
      </c>
      <c r="G40" s="2">
        <f t="shared" si="0"/>
        <v>91.35</v>
      </c>
      <c r="H40" s="2"/>
      <c r="I40" s="7"/>
      <c r="J40" s="7"/>
      <c r="K40" s="2"/>
      <c r="L40" s="2"/>
      <c r="M40" s="3"/>
    </row>
    <row r="41" spans="1:13" ht="15.6" x14ac:dyDescent="0.25">
      <c r="A41" s="2">
        <v>30</v>
      </c>
      <c r="B41" s="2">
        <v>2.5</v>
      </c>
      <c r="C41" s="29"/>
      <c r="D41" s="2">
        <v>1150</v>
      </c>
      <c r="E41" s="2" t="s">
        <v>28</v>
      </c>
      <c r="F41" s="6">
        <v>30</v>
      </c>
      <c r="G41" s="2">
        <f t="shared" si="0"/>
        <v>91.35</v>
      </c>
      <c r="H41" s="2"/>
      <c r="I41" s="7"/>
      <c r="J41" s="7"/>
      <c r="K41" s="2"/>
      <c r="L41" s="2"/>
      <c r="M41" s="3"/>
    </row>
    <row r="42" spans="1:13" ht="15.6" x14ac:dyDescent="0.25">
      <c r="A42" s="2">
        <v>31</v>
      </c>
      <c r="B42" s="2">
        <v>2.5</v>
      </c>
      <c r="C42" s="29"/>
      <c r="D42" s="2">
        <v>1350</v>
      </c>
      <c r="E42" s="2" t="s">
        <v>28</v>
      </c>
      <c r="F42" s="6">
        <v>30</v>
      </c>
      <c r="G42" s="2">
        <f t="shared" si="0"/>
        <v>91.35</v>
      </c>
      <c r="H42" s="2"/>
      <c r="I42" s="7"/>
      <c r="J42" s="7"/>
      <c r="K42" s="2"/>
      <c r="L42" s="2"/>
      <c r="M42" s="3"/>
    </row>
    <row r="43" spans="1:13" ht="15.6" x14ac:dyDescent="0.25">
      <c r="A43" s="2">
        <v>32</v>
      </c>
      <c r="B43" s="2">
        <v>2.5</v>
      </c>
      <c r="C43" s="29"/>
      <c r="D43" s="2">
        <v>1600</v>
      </c>
      <c r="E43" s="2" t="s">
        <v>28</v>
      </c>
      <c r="F43" s="6">
        <v>30</v>
      </c>
      <c r="G43" s="2">
        <f t="shared" si="0"/>
        <v>91.35</v>
      </c>
      <c r="H43" s="2"/>
      <c r="I43" s="7"/>
      <c r="J43" s="7"/>
      <c r="K43" s="2"/>
      <c r="L43" s="2"/>
      <c r="M43" s="3"/>
    </row>
    <row r="44" spans="1:13" ht="81.599999999999994" customHeight="1" x14ac:dyDescent="0.25">
      <c r="A44" s="30" t="s">
        <v>48</v>
      </c>
      <c r="B44" s="30"/>
      <c r="C44" s="30"/>
      <c r="D44" s="30"/>
      <c r="E44" s="30"/>
      <c r="F44" s="30"/>
      <c r="G44" s="30"/>
      <c r="H44" s="30"/>
      <c r="I44" s="30"/>
      <c r="J44" s="30"/>
      <c r="K44" s="30"/>
      <c r="L44" s="30"/>
      <c r="M44" s="30"/>
    </row>
  </sheetData>
  <mergeCells count="22">
    <mergeCell ref="C15:C18"/>
    <mergeCell ref="A1:M1"/>
    <mergeCell ref="A2:A3"/>
    <mergeCell ref="B2:B3"/>
    <mergeCell ref="C2:C3"/>
    <mergeCell ref="D2:D3"/>
    <mergeCell ref="E2:E3"/>
    <mergeCell ref="F2:L2"/>
    <mergeCell ref="M2:M3"/>
    <mergeCell ref="A4:M4"/>
    <mergeCell ref="C5:C8"/>
    <mergeCell ref="A9:M9"/>
    <mergeCell ref="C10:C13"/>
    <mergeCell ref="A14:M14"/>
    <mergeCell ref="C40:C43"/>
    <mergeCell ref="A44:M44"/>
    <mergeCell ref="C20:C23"/>
    <mergeCell ref="A24:M24"/>
    <mergeCell ref="C25:C28"/>
    <mergeCell ref="C30:C33"/>
    <mergeCell ref="A34:M34"/>
    <mergeCell ref="C35:C38"/>
  </mergeCells>
  <phoneticPr fontId="12" type="noConversion"/>
  <pageMargins left="0.7" right="0.7" top="0.75" bottom="0.75" header="0.3" footer="0.3"/>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
  <sheetViews>
    <sheetView view="pageBreakPreview" topLeftCell="A12" zoomScale="60" zoomScaleNormal="100" workbookViewId="0">
      <selection activeCell="A9" sqref="A9:M9"/>
    </sheetView>
  </sheetViews>
  <sheetFormatPr defaultColWidth="9" defaultRowHeight="13.8" x14ac:dyDescent="0.25"/>
  <cols>
    <col min="1" max="1" width="9.88671875" customWidth="1"/>
    <col min="2" max="2" width="14.88671875" customWidth="1"/>
    <col min="3" max="3" width="15" customWidth="1"/>
    <col min="4" max="4" width="9" style="5"/>
    <col min="6" max="7" width="12.109375" customWidth="1"/>
    <col min="8" max="8" width="16.88671875" customWidth="1"/>
    <col min="9" max="9" width="15.33203125" customWidth="1"/>
    <col min="10" max="10" width="14.6640625" customWidth="1"/>
    <col min="11" max="11" width="16.6640625" customWidth="1"/>
    <col min="12" max="12" width="15.77734375" customWidth="1"/>
    <col min="13" max="13" width="13" customWidth="1"/>
  </cols>
  <sheetData>
    <row r="1" spans="1:13" ht="31.2" customHeight="1" x14ac:dyDescent="0.25">
      <c r="A1" s="38" t="s">
        <v>36</v>
      </c>
      <c r="B1" s="38"/>
      <c r="C1" s="38"/>
      <c r="D1" s="38"/>
      <c r="E1" s="38"/>
      <c r="F1" s="38"/>
      <c r="G1" s="38"/>
      <c r="H1" s="38"/>
      <c r="I1" s="38"/>
      <c r="J1" s="38"/>
      <c r="K1" s="38"/>
      <c r="L1" s="38"/>
      <c r="M1" s="38"/>
    </row>
    <row r="2" spans="1:13" ht="29.4" customHeight="1" x14ac:dyDescent="0.25">
      <c r="A2" s="39" t="s">
        <v>17</v>
      </c>
      <c r="B2" s="39" t="s">
        <v>18</v>
      </c>
      <c r="C2" s="39" t="s">
        <v>19</v>
      </c>
      <c r="D2" s="39" t="s">
        <v>20</v>
      </c>
      <c r="E2" s="39" t="s">
        <v>21</v>
      </c>
      <c r="F2" s="39" t="s">
        <v>22</v>
      </c>
      <c r="G2" s="39"/>
      <c r="H2" s="39"/>
      <c r="I2" s="39"/>
      <c r="J2" s="39"/>
      <c r="K2" s="39"/>
      <c r="L2" s="39"/>
      <c r="M2" s="39" t="s">
        <v>23</v>
      </c>
    </row>
    <row r="3" spans="1:13" ht="49.8" customHeight="1" x14ac:dyDescent="0.25">
      <c r="A3" s="39"/>
      <c r="B3" s="39"/>
      <c r="C3" s="39"/>
      <c r="D3" s="39"/>
      <c r="E3" s="39"/>
      <c r="F3" s="1" t="s">
        <v>24</v>
      </c>
      <c r="G3" s="1" t="s">
        <v>38</v>
      </c>
      <c r="H3" s="17" t="s">
        <v>39</v>
      </c>
      <c r="I3" s="1" t="s">
        <v>25</v>
      </c>
      <c r="J3" s="1" t="s">
        <v>40</v>
      </c>
      <c r="K3" s="1" t="s">
        <v>26</v>
      </c>
      <c r="L3" s="1" t="s">
        <v>41</v>
      </c>
      <c r="M3" s="39"/>
    </row>
    <row r="4" spans="1:13" ht="18" customHeight="1" x14ac:dyDescent="0.25">
      <c r="A4" s="31" t="s">
        <v>27</v>
      </c>
      <c r="B4" s="31"/>
      <c r="C4" s="31"/>
      <c r="D4" s="31"/>
      <c r="E4" s="31"/>
      <c r="F4" s="31"/>
      <c r="G4" s="31"/>
      <c r="H4" s="31"/>
      <c r="I4" s="31"/>
      <c r="J4" s="31"/>
      <c r="K4" s="31"/>
      <c r="L4" s="31"/>
      <c r="M4" s="31"/>
    </row>
    <row r="5" spans="1:13" ht="19.05" customHeight="1" x14ac:dyDescent="0.25">
      <c r="A5" s="2">
        <v>1</v>
      </c>
      <c r="B5" s="2">
        <v>1</v>
      </c>
      <c r="C5" s="40" t="s">
        <v>37</v>
      </c>
      <c r="D5" s="2">
        <v>630</v>
      </c>
      <c r="E5" s="2" t="s">
        <v>28</v>
      </c>
      <c r="F5" s="2">
        <v>4</v>
      </c>
      <c r="G5" s="2">
        <f>(F5-1)*3</f>
        <v>9</v>
      </c>
      <c r="H5" s="2"/>
      <c r="I5" s="2"/>
      <c r="J5" s="2"/>
      <c r="K5" s="2"/>
      <c r="L5" s="2"/>
      <c r="M5" s="3"/>
    </row>
    <row r="6" spans="1:13" ht="19.05" customHeight="1" x14ac:dyDescent="0.25">
      <c r="A6" s="2">
        <v>2</v>
      </c>
      <c r="B6" s="2">
        <v>1</v>
      </c>
      <c r="C6" s="40"/>
      <c r="D6" s="2">
        <v>800</v>
      </c>
      <c r="E6" s="2" t="s">
        <v>28</v>
      </c>
      <c r="F6" s="2">
        <v>4</v>
      </c>
      <c r="G6" s="2">
        <f t="shared" ref="G6:G38" si="0">(F6-1)*3</f>
        <v>9</v>
      </c>
      <c r="H6" s="2"/>
      <c r="I6" s="2"/>
      <c r="J6" s="2"/>
      <c r="K6" s="2"/>
      <c r="L6" s="2"/>
      <c r="M6" s="3"/>
    </row>
    <row r="7" spans="1:13" ht="22.95" customHeight="1" x14ac:dyDescent="0.25">
      <c r="A7" s="2">
        <v>3</v>
      </c>
      <c r="B7" s="2">
        <v>1</v>
      </c>
      <c r="C7" s="40"/>
      <c r="D7" s="2">
        <v>1000</v>
      </c>
      <c r="E7" s="2" t="s">
        <v>28</v>
      </c>
      <c r="F7" s="2">
        <v>4</v>
      </c>
      <c r="G7" s="2">
        <f t="shared" si="0"/>
        <v>9</v>
      </c>
      <c r="H7" s="2"/>
      <c r="I7" s="2"/>
      <c r="J7" s="2"/>
      <c r="K7" s="2"/>
      <c r="L7" s="2"/>
      <c r="M7" s="3"/>
    </row>
    <row r="8" spans="1:13" ht="19.05" customHeight="1" x14ac:dyDescent="0.25">
      <c r="A8" s="2">
        <v>4</v>
      </c>
      <c r="B8" s="2">
        <v>1</v>
      </c>
      <c r="C8" s="40"/>
      <c r="D8" s="2">
        <v>1150</v>
      </c>
      <c r="E8" s="2" t="s">
        <v>28</v>
      </c>
      <c r="F8" s="2">
        <v>4</v>
      </c>
      <c r="G8" s="2">
        <f t="shared" si="0"/>
        <v>9</v>
      </c>
      <c r="H8" s="3"/>
      <c r="I8" s="2"/>
      <c r="J8" s="2"/>
      <c r="K8" s="2"/>
      <c r="L8" s="2"/>
      <c r="M8" s="3"/>
    </row>
    <row r="9" spans="1:13" ht="16.05" customHeight="1" x14ac:dyDescent="0.25">
      <c r="A9" s="31" t="s">
        <v>27</v>
      </c>
      <c r="B9" s="31"/>
      <c r="C9" s="31"/>
      <c r="D9" s="31"/>
      <c r="E9" s="31"/>
      <c r="F9" s="31"/>
      <c r="G9" s="31"/>
      <c r="H9" s="31"/>
      <c r="I9" s="31"/>
      <c r="J9" s="31"/>
      <c r="K9" s="31"/>
      <c r="L9" s="31"/>
      <c r="M9" s="31"/>
    </row>
    <row r="10" spans="1:13" ht="15.6" x14ac:dyDescent="0.25">
      <c r="A10" s="2">
        <v>5</v>
      </c>
      <c r="B10" s="2" t="s">
        <v>29</v>
      </c>
      <c r="C10" s="40" t="s">
        <v>37</v>
      </c>
      <c r="D10" s="2">
        <v>630</v>
      </c>
      <c r="E10" s="2" t="s">
        <v>28</v>
      </c>
      <c r="F10" s="2">
        <v>10</v>
      </c>
      <c r="G10" s="2">
        <f t="shared" si="0"/>
        <v>27</v>
      </c>
      <c r="H10" s="2"/>
      <c r="I10" s="2"/>
      <c r="J10" s="2"/>
      <c r="K10" s="2"/>
      <c r="L10" s="2"/>
      <c r="M10" s="3"/>
    </row>
    <row r="11" spans="1:13" ht="15.6" x14ac:dyDescent="0.25">
      <c r="A11" s="2">
        <v>6</v>
      </c>
      <c r="B11" s="2" t="s">
        <v>29</v>
      </c>
      <c r="C11" s="40"/>
      <c r="D11" s="2">
        <v>800</v>
      </c>
      <c r="E11" s="2" t="s">
        <v>28</v>
      </c>
      <c r="F11" s="2">
        <v>10</v>
      </c>
      <c r="G11" s="2">
        <f t="shared" si="0"/>
        <v>27</v>
      </c>
      <c r="H11" s="2"/>
      <c r="I11" s="2"/>
      <c r="J11" s="2"/>
      <c r="K11" s="2"/>
      <c r="L11" s="2"/>
      <c r="M11" s="3"/>
    </row>
    <row r="12" spans="1:13" ht="15.6" x14ac:dyDescent="0.25">
      <c r="A12" s="2">
        <v>7</v>
      </c>
      <c r="B12" s="2" t="s">
        <v>29</v>
      </c>
      <c r="C12" s="40"/>
      <c r="D12" s="2">
        <v>1000</v>
      </c>
      <c r="E12" s="2" t="s">
        <v>28</v>
      </c>
      <c r="F12" s="2">
        <v>10</v>
      </c>
      <c r="G12" s="2">
        <f t="shared" si="0"/>
        <v>27</v>
      </c>
      <c r="H12" s="2"/>
      <c r="I12" s="2"/>
      <c r="J12" s="2"/>
      <c r="K12" s="2"/>
      <c r="L12" s="2"/>
      <c r="M12" s="3"/>
    </row>
    <row r="13" spans="1:13" ht="15.6" x14ac:dyDescent="0.25">
      <c r="A13" s="2">
        <v>8</v>
      </c>
      <c r="B13" s="2" t="s">
        <v>29</v>
      </c>
      <c r="C13" s="40"/>
      <c r="D13" s="2">
        <v>1150</v>
      </c>
      <c r="E13" s="2" t="s">
        <v>28</v>
      </c>
      <c r="F13" s="2">
        <v>10</v>
      </c>
      <c r="G13" s="2">
        <f t="shared" si="0"/>
        <v>27</v>
      </c>
      <c r="H13" s="2"/>
      <c r="I13" s="2"/>
      <c r="J13" s="2"/>
      <c r="K13" s="2"/>
      <c r="L13" s="2"/>
      <c r="M13" s="3"/>
    </row>
    <row r="14" spans="1:13" x14ac:dyDescent="0.25">
      <c r="A14" s="31" t="s">
        <v>27</v>
      </c>
      <c r="B14" s="31"/>
      <c r="C14" s="31"/>
      <c r="D14" s="31"/>
      <c r="E14" s="31"/>
      <c r="F14" s="31"/>
      <c r="G14" s="31"/>
      <c r="H14" s="31"/>
      <c r="I14" s="31"/>
      <c r="J14" s="31"/>
      <c r="K14" s="31"/>
      <c r="L14" s="31"/>
      <c r="M14" s="31"/>
    </row>
    <row r="15" spans="1:13" ht="15.6" x14ac:dyDescent="0.25">
      <c r="A15" s="2">
        <v>9</v>
      </c>
      <c r="B15" s="2">
        <v>1.75</v>
      </c>
      <c r="C15" s="35" t="s">
        <v>42</v>
      </c>
      <c r="D15" s="2">
        <v>630</v>
      </c>
      <c r="E15" s="2" t="s">
        <v>28</v>
      </c>
      <c r="F15" s="2">
        <v>14</v>
      </c>
      <c r="G15" s="2">
        <f t="shared" si="0"/>
        <v>39</v>
      </c>
      <c r="H15" s="2"/>
      <c r="I15" s="2"/>
      <c r="J15" s="2"/>
      <c r="K15" s="2"/>
      <c r="L15" s="2"/>
      <c r="M15" s="3"/>
    </row>
    <row r="16" spans="1:13" ht="15.6" x14ac:dyDescent="0.25">
      <c r="A16" s="2">
        <v>10</v>
      </c>
      <c r="B16" s="2">
        <v>1.75</v>
      </c>
      <c r="C16" s="36"/>
      <c r="D16" s="2">
        <v>800</v>
      </c>
      <c r="E16" s="2" t="s">
        <v>28</v>
      </c>
      <c r="F16" s="2">
        <v>14</v>
      </c>
      <c r="G16" s="2">
        <f t="shared" si="0"/>
        <v>39</v>
      </c>
      <c r="H16" s="2"/>
      <c r="I16" s="2"/>
      <c r="J16" s="2"/>
      <c r="K16" s="2"/>
      <c r="L16" s="2"/>
      <c r="M16" s="3"/>
    </row>
    <row r="17" spans="1:13" ht="15.6" x14ac:dyDescent="0.25">
      <c r="A17" s="2">
        <v>11</v>
      </c>
      <c r="B17" s="2">
        <v>1.75</v>
      </c>
      <c r="C17" s="36"/>
      <c r="D17" s="2">
        <v>1000</v>
      </c>
      <c r="E17" s="2" t="s">
        <v>28</v>
      </c>
      <c r="F17" s="2">
        <v>14</v>
      </c>
      <c r="G17" s="2">
        <f t="shared" si="0"/>
        <v>39</v>
      </c>
      <c r="H17" s="2"/>
      <c r="I17" s="2"/>
      <c r="J17" s="2"/>
      <c r="K17" s="2"/>
      <c r="L17" s="2"/>
      <c r="M17" s="3"/>
    </row>
    <row r="18" spans="1:13" ht="15.6" x14ac:dyDescent="0.25">
      <c r="A18" s="2">
        <v>12</v>
      </c>
      <c r="B18" s="2">
        <v>1.75</v>
      </c>
      <c r="C18" s="37"/>
      <c r="D18" s="2">
        <v>1150</v>
      </c>
      <c r="E18" s="2" t="s">
        <v>28</v>
      </c>
      <c r="F18" s="2">
        <v>14</v>
      </c>
      <c r="G18" s="2">
        <f t="shared" si="0"/>
        <v>39</v>
      </c>
      <c r="H18" s="2"/>
      <c r="I18" s="2"/>
      <c r="J18" s="2"/>
      <c r="K18" s="2"/>
      <c r="L18" s="2"/>
      <c r="M18" s="3"/>
    </row>
    <row r="19" spans="1:13" ht="13.8" customHeight="1" x14ac:dyDescent="0.25">
      <c r="A19" s="4" t="s">
        <v>27</v>
      </c>
      <c r="B19" s="4" t="s">
        <v>27</v>
      </c>
      <c r="C19" s="4" t="s">
        <v>27</v>
      </c>
      <c r="D19" s="4" t="s">
        <v>27</v>
      </c>
      <c r="E19" s="4" t="s">
        <v>27</v>
      </c>
      <c r="F19" s="4" t="s">
        <v>27</v>
      </c>
      <c r="G19" s="4"/>
      <c r="H19" s="4" t="s">
        <v>27</v>
      </c>
      <c r="I19" s="4" t="s">
        <v>27</v>
      </c>
      <c r="J19" s="4" t="s">
        <v>27</v>
      </c>
      <c r="K19" s="4" t="s">
        <v>27</v>
      </c>
      <c r="L19" s="4" t="s">
        <v>27</v>
      </c>
      <c r="M19" s="4" t="s">
        <v>27</v>
      </c>
    </row>
    <row r="20" spans="1:13" ht="15.6" x14ac:dyDescent="0.25">
      <c r="A20" s="2">
        <v>13</v>
      </c>
      <c r="B20" s="2">
        <v>1.75</v>
      </c>
      <c r="C20" s="29" t="s">
        <v>43</v>
      </c>
      <c r="D20" s="2">
        <v>800</v>
      </c>
      <c r="E20" s="2" t="s">
        <v>28</v>
      </c>
      <c r="F20" s="2">
        <v>22</v>
      </c>
      <c r="G20" s="2">
        <f t="shared" si="0"/>
        <v>63</v>
      </c>
      <c r="H20" s="2"/>
      <c r="I20" s="2"/>
      <c r="J20" s="2"/>
      <c r="K20" s="2"/>
      <c r="L20" s="2"/>
      <c r="M20" s="3"/>
    </row>
    <row r="21" spans="1:13" ht="15.6" x14ac:dyDescent="0.25">
      <c r="A21" s="2">
        <v>14</v>
      </c>
      <c r="B21" s="2">
        <v>1.75</v>
      </c>
      <c r="C21" s="29"/>
      <c r="D21" s="2">
        <v>1000</v>
      </c>
      <c r="E21" s="2" t="s">
        <v>28</v>
      </c>
      <c r="F21" s="2">
        <v>22</v>
      </c>
      <c r="G21" s="2">
        <f t="shared" si="0"/>
        <v>63</v>
      </c>
      <c r="H21" s="2"/>
      <c r="I21" s="2"/>
      <c r="J21" s="2"/>
      <c r="K21" s="2"/>
      <c r="L21" s="2"/>
      <c r="M21" s="3"/>
    </row>
    <row r="22" spans="1:13" ht="15.6" x14ac:dyDescent="0.25">
      <c r="A22" s="2">
        <v>15</v>
      </c>
      <c r="B22" s="2">
        <v>1.75</v>
      </c>
      <c r="C22" s="29"/>
      <c r="D22" s="2">
        <v>1150</v>
      </c>
      <c r="E22" s="2" t="s">
        <v>28</v>
      </c>
      <c r="F22" s="2">
        <v>22</v>
      </c>
      <c r="G22" s="2">
        <f t="shared" si="0"/>
        <v>63</v>
      </c>
      <c r="H22" s="2"/>
      <c r="I22" s="2"/>
      <c r="J22" s="2"/>
      <c r="K22" s="2"/>
      <c r="L22" s="2"/>
      <c r="M22" s="3"/>
    </row>
    <row r="23" spans="1:13" x14ac:dyDescent="0.25">
      <c r="A23" s="31" t="s">
        <v>27</v>
      </c>
      <c r="B23" s="31"/>
      <c r="C23" s="31"/>
      <c r="D23" s="31"/>
      <c r="E23" s="31"/>
      <c r="F23" s="31"/>
      <c r="G23" s="31"/>
      <c r="H23" s="31"/>
      <c r="I23" s="31"/>
      <c r="J23" s="31"/>
      <c r="K23" s="31"/>
      <c r="L23" s="31"/>
      <c r="M23" s="31"/>
    </row>
    <row r="24" spans="1:13" ht="15.6" x14ac:dyDescent="0.25">
      <c r="A24" s="6">
        <v>16</v>
      </c>
      <c r="B24" s="6">
        <v>2</v>
      </c>
      <c r="C24" s="29" t="s">
        <v>44</v>
      </c>
      <c r="D24" s="6">
        <v>800</v>
      </c>
      <c r="E24" s="6" t="s">
        <v>28</v>
      </c>
      <c r="F24" s="6">
        <v>20</v>
      </c>
      <c r="G24" s="2">
        <f t="shared" si="0"/>
        <v>57</v>
      </c>
      <c r="H24" s="6"/>
      <c r="I24" s="6"/>
      <c r="J24" s="6"/>
      <c r="K24" s="6"/>
      <c r="L24" s="6"/>
      <c r="M24" s="8"/>
    </row>
    <row r="25" spans="1:13" ht="15.6" x14ac:dyDescent="0.25">
      <c r="A25" s="6">
        <v>17</v>
      </c>
      <c r="B25" s="6">
        <v>2</v>
      </c>
      <c r="C25" s="29"/>
      <c r="D25" s="6">
        <v>1000</v>
      </c>
      <c r="E25" s="6" t="s">
        <v>28</v>
      </c>
      <c r="F25" s="6">
        <v>20</v>
      </c>
      <c r="G25" s="2">
        <f t="shared" si="0"/>
        <v>57</v>
      </c>
      <c r="H25" s="6"/>
      <c r="I25" s="6"/>
      <c r="J25" s="6"/>
      <c r="K25" s="6"/>
      <c r="L25" s="6"/>
      <c r="M25" s="8"/>
    </row>
    <row r="26" spans="1:13" ht="15.6" x14ac:dyDescent="0.25">
      <c r="A26" s="6">
        <v>18</v>
      </c>
      <c r="B26" s="6">
        <v>2</v>
      </c>
      <c r="C26" s="29"/>
      <c r="D26" s="6">
        <v>1150</v>
      </c>
      <c r="E26" s="6" t="s">
        <v>28</v>
      </c>
      <c r="F26" s="6">
        <v>20</v>
      </c>
      <c r="G26" s="2">
        <f t="shared" si="0"/>
        <v>57</v>
      </c>
      <c r="H26" s="6"/>
      <c r="I26" s="6"/>
      <c r="J26" s="6"/>
      <c r="K26" s="6"/>
      <c r="L26" s="6"/>
      <c r="M26" s="8"/>
    </row>
    <row r="27" spans="1:13" ht="13.8" customHeight="1" x14ac:dyDescent="0.25">
      <c r="A27" s="4" t="s">
        <v>27</v>
      </c>
      <c r="B27" s="4" t="s">
        <v>27</v>
      </c>
      <c r="C27" s="4" t="s">
        <v>27</v>
      </c>
      <c r="D27" s="4" t="s">
        <v>27</v>
      </c>
      <c r="E27" s="4" t="s">
        <v>27</v>
      </c>
      <c r="F27" s="4" t="s">
        <v>27</v>
      </c>
      <c r="G27" s="4"/>
      <c r="H27" s="4" t="s">
        <v>27</v>
      </c>
      <c r="I27" s="4" t="s">
        <v>27</v>
      </c>
      <c r="J27" s="4" t="s">
        <v>27</v>
      </c>
      <c r="K27" s="4" t="s">
        <v>27</v>
      </c>
      <c r="L27" s="4" t="s">
        <v>27</v>
      </c>
      <c r="M27" s="4" t="s">
        <v>27</v>
      </c>
    </row>
    <row r="28" spans="1:13" ht="15.6" x14ac:dyDescent="0.25">
      <c r="A28" s="6">
        <v>19</v>
      </c>
      <c r="B28" s="6">
        <v>2</v>
      </c>
      <c r="C28" s="29" t="s">
        <v>45</v>
      </c>
      <c r="D28" s="6">
        <v>800</v>
      </c>
      <c r="E28" s="6" t="s">
        <v>28</v>
      </c>
      <c r="F28" s="6">
        <v>30</v>
      </c>
      <c r="G28" s="2">
        <f t="shared" si="0"/>
        <v>87</v>
      </c>
      <c r="H28" s="6"/>
      <c r="I28" s="6"/>
      <c r="J28" s="6"/>
      <c r="K28" s="6"/>
      <c r="L28" s="6"/>
      <c r="M28" s="8"/>
    </row>
    <row r="29" spans="1:13" ht="15.6" x14ac:dyDescent="0.25">
      <c r="A29" s="6">
        <v>20</v>
      </c>
      <c r="B29" s="6">
        <v>2</v>
      </c>
      <c r="C29" s="29"/>
      <c r="D29" s="6">
        <v>1000</v>
      </c>
      <c r="E29" s="6" t="s">
        <v>28</v>
      </c>
      <c r="F29" s="6">
        <v>30</v>
      </c>
      <c r="G29" s="2">
        <f t="shared" si="0"/>
        <v>87</v>
      </c>
      <c r="H29" s="6"/>
      <c r="I29" s="6"/>
      <c r="J29" s="6"/>
      <c r="K29" s="6"/>
      <c r="L29" s="6"/>
      <c r="M29" s="8"/>
    </row>
    <row r="30" spans="1:13" ht="15.6" x14ac:dyDescent="0.25">
      <c r="A30" s="6">
        <v>21</v>
      </c>
      <c r="B30" s="6">
        <v>2</v>
      </c>
      <c r="C30" s="29"/>
      <c r="D30" s="6">
        <v>1150</v>
      </c>
      <c r="E30" s="6" t="s">
        <v>28</v>
      </c>
      <c r="F30" s="6">
        <v>30</v>
      </c>
      <c r="G30" s="2">
        <f t="shared" si="0"/>
        <v>87</v>
      </c>
      <c r="H30" s="6"/>
      <c r="I30" s="6"/>
      <c r="J30" s="6"/>
      <c r="K30" s="6"/>
      <c r="L30" s="6"/>
      <c r="M30" s="8"/>
    </row>
    <row r="31" spans="1:13" x14ac:dyDescent="0.25">
      <c r="A31" s="32" t="s">
        <v>27</v>
      </c>
      <c r="B31" s="33"/>
      <c r="C31" s="33"/>
      <c r="D31" s="33"/>
      <c r="E31" s="33"/>
      <c r="F31" s="33"/>
      <c r="G31" s="33"/>
      <c r="H31" s="33"/>
      <c r="I31" s="33"/>
      <c r="J31" s="33"/>
      <c r="K31" s="33"/>
      <c r="L31" s="33"/>
      <c r="M31" s="34"/>
    </row>
    <row r="32" spans="1:13" ht="15.6" x14ac:dyDescent="0.25">
      <c r="A32" s="2">
        <v>22</v>
      </c>
      <c r="B32" s="2">
        <v>2.5</v>
      </c>
      <c r="C32" s="29" t="s">
        <v>44</v>
      </c>
      <c r="D32" s="6">
        <v>800</v>
      </c>
      <c r="E32" s="6" t="s">
        <v>28</v>
      </c>
      <c r="F32" s="6">
        <v>20</v>
      </c>
      <c r="G32" s="2">
        <f t="shared" si="0"/>
        <v>57</v>
      </c>
      <c r="H32" s="2"/>
      <c r="I32" s="7"/>
      <c r="J32" s="7"/>
      <c r="K32" s="2"/>
      <c r="L32" s="2"/>
      <c r="M32" s="3"/>
    </row>
    <row r="33" spans="1:13" ht="15.6" x14ac:dyDescent="0.25">
      <c r="A33" s="2">
        <v>23</v>
      </c>
      <c r="B33" s="2">
        <v>2.5</v>
      </c>
      <c r="C33" s="29"/>
      <c r="D33" s="6">
        <v>1000</v>
      </c>
      <c r="E33" s="6" t="s">
        <v>28</v>
      </c>
      <c r="F33" s="6">
        <v>20</v>
      </c>
      <c r="G33" s="2">
        <f t="shared" si="0"/>
        <v>57</v>
      </c>
      <c r="H33" s="2"/>
      <c r="I33" s="7"/>
      <c r="J33" s="7"/>
      <c r="K33" s="2"/>
      <c r="L33" s="2"/>
      <c r="M33" s="3"/>
    </row>
    <row r="34" spans="1:13" ht="15.6" x14ac:dyDescent="0.25">
      <c r="A34" s="2">
        <v>24</v>
      </c>
      <c r="B34" s="2">
        <v>2.5</v>
      </c>
      <c r="C34" s="29"/>
      <c r="D34" s="6">
        <v>1150</v>
      </c>
      <c r="E34" s="6" t="s">
        <v>28</v>
      </c>
      <c r="F34" s="6">
        <v>20</v>
      </c>
      <c r="G34" s="2">
        <f t="shared" si="0"/>
        <v>57</v>
      </c>
      <c r="H34" s="2"/>
      <c r="I34" s="7"/>
      <c r="J34" s="7"/>
      <c r="K34" s="2"/>
      <c r="L34" s="2"/>
      <c r="M34" s="3"/>
    </row>
    <row r="35" spans="1:13" ht="13.8" customHeight="1" x14ac:dyDescent="0.25">
      <c r="A35" s="4" t="s">
        <v>27</v>
      </c>
      <c r="B35" s="4" t="s">
        <v>27</v>
      </c>
      <c r="C35" s="4" t="s">
        <v>27</v>
      </c>
      <c r="D35" s="4" t="s">
        <v>27</v>
      </c>
      <c r="E35" s="4" t="s">
        <v>27</v>
      </c>
      <c r="F35" s="4" t="s">
        <v>27</v>
      </c>
      <c r="G35" s="4"/>
      <c r="H35" s="4" t="s">
        <v>27</v>
      </c>
      <c r="I35" s="4" t="s">
        <v>27</v>
      </c>
      <c r="J35" s="4" t="s">
        <v>27</v>
      </c>
      <c r="K35" s="4" t="s">
        <v>27</v>
      </c>
      <c r="L35" s="4" t="s">
        <v>27</v>
      </c>
      <c r="M35" s="4" t="s">
        <v>27</v>
      </c>
    </row>
    <row r="36" spans="1:13" ht="15.6" x14ac:dyDescent="0.25">
      <c r="A36" s="2">
        <v>25</v>
      </c>
      <c r="B36" s="2">
        <v>2.5</v>
      </c>
      <c r="C36" s="29" t="s">
        <v>45</v>
      </c>
      <c r="D36" s="6">
        <v>800</v>
      </c>
      <c r="E36" s="6" t="s">
        <v>28</v>
      </c>
      <c r="F36" s="6">
        <v>30</v>
      </c>
      <c r="G36" s="2">
        <f t="shared" si="0"/>
        <v>87</v>
      </c>
      <c r="H36" s="2"/>
      <c r="I36" s="7"/>
      <c r="J36" s="7"/>
      <c r="K36" s="2"/>
      <c r="L36" s="2"/>
      <c r="M36" s="3"/>
    </row>
    <row r="37" spans="1:13" ht="15.6" x14ac:dyDescent="0.25">
      <c r="A37" s="2">
        <v>26</v>
      </c>
      <c r="B37" s="2">
        <v>2.5</v>
      </c>
      <c r="C37" s="29"/>
      <c r="D37" s="6">
        <v>1000</v>
      </c>
      <c r="E37" s="6" t="s">
        <v>28</v>
      </c>
      <c r="F37" s="6">
        <v>30</v>
      </c>
      <c r="G37" s="2">
        <f t="shared" si="0"/>
        <v>87</v>
      </c>
      <c r="H37" s="2"/>
      <c r="I37" s="7"/>
      <c r="J37" s="7"/>
      <c r="K37" s="2"/>
      <c r="L37" s="2"/>
      <c r="M37" s="3"/>
    </row>
    <row r="38" spans="1:13" ht="15.6" x14ac:dyDescent="0.25">
      <c r="A38" s="2">
        <v>27</v>
      </c>
      <c r="B38" s="2">
        <v>2.5</v>
      </c>
      <c r="C38" s="29"/>
      <c r="D38" s="6">
        <v>1150</v>
      </c>
      <c r="E38" s="6" t="s">
        <v>28</v>
      </c>
      <c r="F38" s="6">
        <v>30</v>
      </c>
      <c r="G38" s="2">
        <f t="shared" si="0"/>
        <v>87</v>
      </c>
      <c r="H38" s="2"/>
      <c r="I38" s="7"/>
      <c r="J38" s="7"/>
      <c r="K38" s="2"/>
      <c r="L38" s="2"/>
      <c r="M38" s="3"/>
    </row>
    <row r="39" spans="1:13" ht="81.599999999999994" customHeight="1" x14ac:dyDescent="0.25">
      <c r="A39" s="30" t="s">
        <v>46</v>
      </c>
      <c r="B39" s="30"/>
      <c r="C39" s="30"/>
      <c r="D39" s="30"/>
      <c r="E39" s="30"/>
      <c r="F39" s="30"/>
      <c r="G39" s="30"/>
      <c r="H39" s="30"/>
      <c r="I39" s="30"/>
      <c r="J39" s="30"/>
      <c r="K39" s="30"/>
      <c r="L39" s="30"/>
      <c r="M39" s="30"/>
    </row>
  </sheetData>
  <mergeCells count="22">
    <mergeCell ref="C24:C26"/>
    <mergeCell ref="A1:M1"/>
    <mergeCell ref="F2:L2"/>
    <mergeCell ref="A4:M4"/>
    <mergeCell ref="A9:M9"/>
    <mergeCell ref="A14:M14"/>
    <mergeCell ref="C28:C30"/>
    <mergeCell ref="A23:M23"/>
    <mergeCell ref="A31:M31"/>
    <mergeCell ref="A39:M39"/>
    <mergeCell ref="A2:A3"/>
    <mergeCell ref="B2:B3"/>
    <mergeCell ref="C2:C3"/>
    <mergeCell ref="C5:C8"/>
    <mergeCell ref="C10:C13"/>
    <mergeCell ref="D2:D3"/>
    <mergeCell ref="E2:E3"/>
    <mergeCell ref="M2:M3"/>
    <mergeCell ref="C32:C34"/>
    <mergeCell ref="C36:C38"/>
    <mergeCell ref="C20:C22"/>
    <mergeCell ref="C15:C18"/>
  </mergeCells>
  <phoneticPr fontId="12" type="noConversion"/>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9EE05-C28F-4DF7-8BA4-54B36AFC7BD9}">
  <dimension ref="A1:M24"/>
  <sheetViews>
    <sheetView view="pageBreakPreview" topLeftCell="A2" zoomScale="85" zoomScaleNormal="100" zoomScaleSheetLayoutView="85" workbookViewId="0">
      <selection activeCell="L15" sqref="L15"/>
    </sheetView>
  </sheetViews>
  <sheetFormatPr defaultColWidth="9" defaultRowHeight="13.8" x14ac:dyDescent="0.25"/>
  <cols>
    <col min="1" max="1" width="9.88671875" customWidth="1"/>
    <col min="2" max="2" width="14.88671875" customWidth="1"/>
    <col min="3" max="3" width="15" customWidth="1"/>
    <col min="4" max="4" width="9" style="5"/>
    <col min="6" max="7" width="12.109375" customWidth="1"/>
    <col min="8" max="8" width="16.88671875" customWidth="1"/>
    <col min="9" max="9" width="15.33203125" customWidth="1"/>
    <col min="10" max="10" width="14.6640625" customWidth="1"/>
    <col min="11" max="11" width="16.6640625" customWidth="1"/>
    <col min="12" max="12" width="15.77734375" customWidth="1"/>
    <col min="13" max="13" width="7.21875" customWidth="1"/>
  </cols>
  <sheetData>
    <row r="1" spans="1:13" ht="31.2" customHeight="1" x14ac:dyDescent="0.25">
      <c r="A1" s="38" t="s">
        <v>50</v>
      </c>
      <c r="B1" s="38"/>
      <c r="C1" s="38"/>
      <c r="D1" s="38"/>
      <c r="E1" s="38"/>
      <c r="F1" s="38"/>
      <c r="G1" s="38"/>
      <c r="H1" s="38"/>
      <c r="I1" s="38"/>
      <c r="J1" s="38"/>
      <c r="K1" s="38"/>
      <c r="L1" s="38"/>
      <c r="M1" s="38"/>
    </row>
    <row r="2" spans="1:13" ht="29.4" customHeight="1" x14ac:dyDescent="0.25">
      <c r="A2" s="39" t="s">
        <v>17</v>
      </c>
      <c r="B2" s="39" t="s">
        <v>18</v>
      </c>
      <c r="C2" s="39" t="s">
        <v>19</v>
      </c>
      <c r="D2" s="39" t="s">
        <v>20</v>
      </c>
      <c r="E2" s="39" t="s">
        <v>21</v>
      </c>
      <c r="F2" s="39" t="s">
        <v>22</v>
      </c>
      <c r="G2" s="39"/>
      <c r="H2" s="39"/>
      <c r="I2" s="39"/>
      <c r="J2" s="39"/>
      <c r="K2" s="39"/>
      <c r="L2" s="39"/>
      <c r="M2" s="39" t="s">
        <v>23</v>
      </c>
    </row>
    <row r="3" spans="1:13" ht="49.8" customHeight="1" x14ac:dyDescent="0.25">
      <c r="A3" s="39"/>
      <c r="B3" s="39"/>
      <c r="C3" s="39"/>
      <c r="D3" s="39"/>
      <c r="E3" s="39"/>
      <c r="F3" s="1" t="s">
        <v>24</v>
      </c>
      <c r="G3" s="1" t="s">
        <v>38</v>
      </c>
      <c r="H3" s="17" t="s">
        <v>39</v>
      </c>
      <c r="I3" s="1" t="s">
        <v>25</v>
      </c>
      <c r="J3" s="1" t="s">
        <v>40</v>
      </c>
      <c r="K3" s="1" t="s">
        <v>26</v>
      </c>
      <c r="L3" s="1" t="s">
        <v>41</v>
      </c>
      <c r="M3" s="39"/>
    </row>
    <row r="4" spans="1:13" ht="18" customHeight="1" x14ac:dyDescent="0.25">
      <c r="A4" s="31" t="s">
        <v>27</v>
      </c>
      <c r="B4" s="31"/>
      <c r="C4" s="31"/>
      <c r="D4" s="31"/>
      <c r="E4" s="31"/>
      <c r="F4" s="31"/>
      <c r="G4" s="31"/>
      <c r="H4" s="31"/>
      <c r="I4" s="31"/>
      <c r="J4" s="31"/>
      <c r="K4" s="31"/>
      <c r="L4" s="31"/>
      <c r="M4" s="31"/>
    </row>
    <row r="5" spans="1:13" ht="19.05" customHeight="1" x14ac:dyDescent="0.25">
      <c r="A5" s="2">
        <v>1</v>
      </c>
      <c r="B5" s="2">
        <v>1</v>
      </c>
      <c r="C5" s="40" t="s">
        <v>37</v>
      </c>
      <c r="D5" s="2">
        <v>1000</v>
      </c>
      <c r="E5" s="2" t="s">
        <v>28</v>
      </c>
      <c r="F5" s="2">
        <v>4</v>
      </c>
      <c r="G5" s="2">
        <f>(F5-1)*3.15</f>
        <v>9.4499999999999993</v>
      </c>
      <c r="H5" s="2"/>
      <c r="I5" s="2"/>
      <c r="J5" s="2"/>
      <c r="K5" s="2"/>
      <c r="L5" s="2"/>
      <c r="M5" s="3"/>
    </row>
    <row r="6" spans="1:13" ht="19.05" customHeight="1" x14ac:dyDescent="0.25">
      <c r="A6" s="2">
        <v>2</v>
      </c>
      <c r="B6" s="2">
        <v>1</v>
      </c>
      <c r="C6" s="40"/>
      <c r="D6" s="2">
        <v>1150</v>
      </c>
      <c r="E6" s="2" t="s">
        <v>28</v>
      </c>
      <c r="F6" s="2">
        <v>4</v>
      </c>
      <c r="G6" s="2">
        <f t="shared" ref="G6:G23" si="0">(F6-1)*3.15</f>
        <v>9.4499999999999993</v>
      </c>
      <c r="H6" s="2"/>
      <c r="I6" s="2"/>
      <c r="J6" s="2"/>
      <c r="K6" s="2"/>
      <c r="L6" s="2"/>
      <c r="M6" s="3"/>
    </row>
    <row r="7" spans="1:13" ht="22.95" customHeight="1" x14ac:dyDescent="0.25">
      <c r="A7" s="2">
        <v>3</v>
      </c>
      <c r="B7" s="2">
        <v>1</v>
      </c>
      <c r="C7" s="40"/>
      <c r="D7" s="2">
        <v>1350</v>
      </c>
      <c r="E7" s="2" t="s">
        <v>28</v>
      </c>
      <c r="F7" s="2">
        <v>4</v>
      </c>
      <c r="G7" s="2">
        <f t="shared" si="0"/>
        <v>9.4499999999999993</v>
      </c>
      <c r="H7" s="2"/>
      <c r="I7" s="2"/>
      <c r="J7" s="2"/>
      <c r="K7" s="2"/>
      <c r="L7" s="2"/>
      <c r="M7" s="3"/>
    </row>
    <row r="8" spans="1:13" ht="19.05" customHeight="1" x14ac:dyDescent="0.25">
      <c r="A8" s="2">
        <v>4</v>
      </c>
      <c r="B8" s="2">
        <v>1</v>
      </c>
      <c r="C8" s="40"/>
      <c r="D8" s="2">
        <v>1600</v>
      </c>
      <c r="E8" s="2" t="s">
        <v>28</v>
      </c>
      <c r="F8" s="2">
        <v>4</v>
      </c>
      <c r="G8" s="2">
        <f t="shared" si="0"/>
        <v>9.4499999999999993</v>
      </c>
      <c r="H8" s="3"/>
      <c r="I8" s="2"/>
      <c r="J8" s="2"/>
      <c r="K8" s="2"/>
      <c r="L8" s="2"/>
      <c r="M8" s="3"/>
    </row>
    <row r="9" spans="1:13" ht="16.05" customHeight="1" x14ac:dyDescent="0.25">
      <c r="A9" s="31" t="s">
        <v>27</v>
      </c>
      <c r="B9" s="31"/>
      <c r="C9" s="31"/>
      <c r="D9" s="31"/>
      <c r="E9" s="31"/>
      <c r="F9" s="31"/>
      <c r="G9" s="31"/>
      <c r="H9" s="31"/>
      <c r="I9" s="31"/>
      <c r="J9" s="31"/>
      <c r="K9" s="31"/>
      <c r="L9" s="31"/>
      <c r="M9" s="31"/>
    </row>
    <row r="10" spans="1:13" ht="15.6" x14ac:dyDescent="0.25">
      <c r="A10" s="2">
        <v>5</v>
      </c>
      <c r="B10" s="2" t="s">
        <v>29</v>
      </c>
      <c r="C10" s="40" t="s">
        <v>37</v>
      </c>
      <c r="D10" s="2">
        <v>1000</v>
      </c>
      <c r="E10" s="2" t="s">
        <v>28</v>
      </c>
      <c r="F10" s="2">
        <v>10</v>
      </c>
      <c r="G10" s="2">
        <f t="shared" si="0"/>
        <v>28.349999999999998</v>
      </c>
      <c r="H10" s="2"/>
      <c r="I10" s="2"/>
      <c r="J10" s="2"/>
      <c r="K10" s="2"/>
      <c r="L10" s="2"/>
      <c r="M10" s="3"/>
    </row>
    <row r="11" spans="1:13" ht="15.6" x14ac:dyDescent="0.25">
      <c r="A11" s="2">
        <v>6</v>
      </c>
      <c r="B11" s="2" t="s">
        <v>29</v>
      </c>
      <c r="C11" s="40"/>
      <c r="D11" s="2">
        <v>1150</v>
      </c>
      <c r="E11" s="2" t="s">
        <v>28</v>
      </c>
      <c r="F11" s="2">
        <v>10</v>
      </c>
      <c r="G11" s="2">
        <f t="shared" si="0"/>
        <v>28.349999999999998</v>
      </c>
      <c r="H11" s="2"/>
      <c r="I11" s="2"/>
      <c r="J11" s="2"/>
      <c r="K11" s="2"/>
      <c r="L11" s="2"/>
      <c r="M11" s="3"/>
    </row>
    <row r="12" spans="1:13" ht="15.6" x14ac:dyDescent="0.25">
      <c r="A12" s="2">
        <v>7</v>
      </c>
      <c r="B12" s="2" t="s">
        <v>29</v>
      </c>
      <c r="C12" s="40"/>
      <c r="D12" s="2">
        <v>1350</v>
      </c>
      <c r="E12" s="2" t="s">
        <v>28</v>
      </c>
      <c r="F12" s="2">
        <v>10</v>
      </c>
      <c r="G12" s="2">
        <f t="shared" si="0"/>
        <v>28.349999999999998</v>
      </c>
      <c r="H12" s="2"/>
      <c r="I12" s="2"/>
      <c r="J12" s="2"/>
      <c r="K12" s="2"/>
      <c r="L12" s="2"/>
      <c r="M12" s="3"/>
    </row>
    <row r="13" spans="1:13" ht="15.6" x14ac:dyDescent="0.25">
      <c r="A13" s="2">
        <v>8</v>
      </c>
      <c r="B13" s="2" t="s">
        <v>29</v>
      </c>
      <c r="C13" s="40"/>
      <c r="D13" s="2">
        <v>1600</v>
      </c>
      <c r="E13" s="2" t="s">
        <v>28</v>
      </c>
      <c r="F13" s="2">
        <v>10</v>
      </c>
      <c r="G13" s="2">
        <f t="shared" si="0"/>
        <v>28.349999999999998</v>
      </c>
      <c r="H13" s="2"/>
      <c r="I13" s="2"/>
      <c r="J13" s="2"/>
      <c r="K13" s="2"/>
      <c r="L13" s="2"/>
      <c r="M13" s="3"/>
    </row>
    <row r="14" spans="1:13" x14ac:dyDescent="0.25">
      <c r="A14" s="31" t="s">
        <v>27</v>
      </c>
      <c r="B14" s="31"/>
      <c r="C14" s="31"/>
      <c r="D14" s="31"/>
      <c r="E14" s="31"/>
      <c r="F14" s="31"/>
      <c r="G14" s="31"/>
      <c r="H14" s="31"/>
      <c r="I14" s="31"/>
      <c r="J14" s="31"/>
      <c r="K14" s="31"/>
      <c r="L14" s="31"/>
      <c r="M14" s="31"/>
    </row>
    <row r="15" spans="1:13" ht="15.6" x14ac:dyDescent="0.25">
      <c r="A15" s="2">
        <v>9</v>
      </c>
      <c r="B15" s="2">
        <v>1.75</v>
      </c>
      <c r="C15" s="35" t="s">
        <v>42</v>
      </c>
      <c r="D15" s="2">
        <v>1000</v>
      </c>
      <c r="E15" s="2" t="s">
        <v>28</v>
      </c>
      <c r="F15" s="2">
        <v>14</v>
      </c>
      <c r="G15" s="2">
        <f t="shared" si="0"/>
        <v>40.949999999999996</v>
      </c>
      <c r="H15" s="2"/>
      <c r="I15" s="2"/>
      <c r="J15" s="2"/>
      <c r="K15" s="2"/>
      <c r="L15" s="2"/>
      <c r="M15" s="3"/>
    </row>
    <row r="16" spans="1:13" ht="15.6" x14ac:dyDescent="0.25">
      <c r="A16" s="2">
        <v>10</v>
      </c>
      <c r="B16" s="2">
        <v>1.75</v>
      </c>
      <c r="C16" s="36"/>
      <c r="D16" s="2">
        <v>1150</v>
      </c>
      <c r="E16" s="2" t="s">
        <v>28</v>
      </c>
      <c r="F16" s="2">
        <v>14</v>
      </c>
      <c r="G16" s="2">
        <f t="shared" si="0"/>
        <v>40.949999999999996</v>
      </c>
      <c r="H16" s="2"/>
      <c r="I16" s="2"/>
      <c r="J16" s="2"/>
      <c r="K16" s="2"/>
      <c r="L16" s="2"/>
      <c r="M16" s="3"/>
    </row>
    <row r="17" spans="1:13" ht="15.6" x14ac:dyDescent="0.25">
      <c r="A17" s="2">
        <v>11</v>
      </c>
      <c r="B17" s="2">
        <v>1.75</v>
      </c>
      <c r="C17" s="36"/>
      <c r="D17" s="2">
        <v>1350</v>
      </c>
      <c r="E17" s="2" t="s">
        <v>28</v>
      </c>
      <c r="F17" s="2">
        <v>14</v>
      </c>
      <c r="G17" s="2">
        <f t="shared" si="0"/>
        <v>40.949999999999996</v>
      </c>
      <c r="H17" s="2"/>
      <c r="I17" s="2"/>
      <c r="J17" s="2"/>
      <c r="K17" s="2"/>
      <c r="L17" s="2"/>
      <c r="M17" s="3"/>
    </row>
    <row r="18" spans="1:13" ht="15.6" x14ac:dyDescent="0.25">
      <c r="A18" s="2">
        <v>12</v>
      </c>
      <c r="B18" s="2">
        <v>1.75</v>
      </c>
      <c r="C18" s="37"/>
      <c r="D18" s="2">
        <v>1600</v>
      </c>
      <c r="E18" s="2" t="s">
        <v>28</v>
      </c>
      <c r="F18" s="2">
        <v>14</v>
      </c>
      <c r="G18" s="2">
        <f t="shared" si="0"/>
        <v>40.949999999999996</v>
      </c>
      <c r="H18" s="2"/>
      <c r="I18" s="2"/>
      <c r="J18" s="2"/>
      <c r="K18" s="2"/>
      <c r="L18" s="2"/>
      <c r="M18" s="3"/>
    </row>
    <row r="19" spans="1:13" ht="13.8" customHeight="1" x14ac:dyDescent="0.25">
      <c r="A19" s="4" t="s">
        <v>27</v>
      </c>
      <c r="B19" s="4" t="s">
        <v>27</v>
      </c>
      <c r="C19" s="4" t="s">
        <v>27</v>
      </c>
      <c r="D19" s="4" t="s">
        <v>27</v>
      </c>
      <c r="E19" s="4" t="s">
        <v>27</v>
      </c>
      <c r="F19" s="4" t="s">
        <v>27</v>
      </c>
      <c r="G19" s="4"/>
      <c r="H19" s="4" t="s">
        <v>27</v>
      </c>
      <c r="I19" s="4" t="s">
        <v>27</v>
      </c>
      <c r="J19" s="4" t="s">
        <v>27</v>
      </c>
      <c r="K19" s="4" t="s">
        <v>27</v>
      </c>
      <c r="L19" s="4" t="s">
        <v>27</v>
      </c>
      <c r="M19" s="4" t="s">
        <v>27</v>
      </c>
    </row>
    <row r="20" spans="1:13" ht="15.6" x14ac:dyDescent="0.25">
      <c r="A20" s="2">
        <v>13</v>
      </c>
      <c r="B20" s="2">
        <v>1.75</v>
      </c>
      <c r="C20" s="29" t="s">
        <v>43</v>
      </c>
      <c r="D20" s="2">
        <v>1000</v>
      </c>
      <c r="E20" s="2" t="s">
        <v>28</v>
      </c>
      <c r="F20" s="2">
        <v>22</v>
      </c>
      <c r="G20" s="2">
        <f t="shared" si="0"/>
        <v>66.149999999999991</v>
      </c>
      <c r="H20" s="2"/>
      <c r="I20" s="2"/>
      <c r="J20" s="2"/>
      <c r="K20" s="2"/>
      <c r="L20" s="2"/>
      <c r="M20" s="3"/>
    </row>
    <row r="21" spans="1:13" ht="15.6" x14ac:dyDescent="0.25">
      <c r="A21" s="2">
        <v>14</v>
      </c>
      <c r="B21" s="2">
        <v>1.75</v>
      </c>
      <c r="C21" s="29"/>
      <c r="D21" s="2">
        <v>1150</v>
      </c>
      <c r="E21" s="2" t="s">
        <v>28</v>
      </c>
      <c r="F21" s="2">
        <v>22</v>
      </c>
      <c r="G21" s="2">
        <f t="shared" si="0"/>
        <v>66.149999999999991</v>
      </c>
      <c r="H21" s="2"/>
      <c r="I21" s="2"/>
      <c r="J21" s="2"/>
      <c r="K21" s="2"/>
      <c r="L21" s="2"/>
      <c r="M21" s="3"/>
    </row>
    <row r="22" spans="1:13" ht="15.6" x14ac:dyDescent="0.25">
      <c r="A22" s="2">
        <v>15</v>
      </c>
      <c r="B22" s="2">
        <v>1.75</v>
      </c>
      <c r="C22" s="29"/>
      <c r="D22" s="2">
        <v>1350</v>
      </c>
      <c r="E22" s="2" t="s">
        <v>28</v>
      </c>
      <c r="F22" s="2">
        <v>22</v>
      </c>
      <c r="G22" s="2">
        <f t="shared" si="0"/>
        <v>66.149999999999991</v>
      </c>
      <c r="H22" s="2"/>
      <c r="I22" s="2"/>
      <c r="J22" s="2"/>
      <c r="K22" s="2"/>
      <c r="L22" s="2"/>
      <c r="M22" s="3"/>
    </row>
    <row r="23" spans="1:13" ht="15.6" x14ac:dyDescent="0.25">
      <c r="A23" s="2">
        <v>16</v>
      </c>
      <c r="B23" s="2">
        <v>1.75</v>
      </c>
      <c r="C23" s="29"/>
      <c r="D23" s="2">
        <v>1600</v>
      </c>
      <c r="E23" s="2" t="s">
        <v>28</v>
      </c>
      <c r="F23" s="2">
        <v>22</v>
      </c>
      <c r="G23" s="2">
        <f t="shared" si="0"/>
        <v>66.149999999999991</v>
      </c>
      <c r="H23" s="2"/>
      <c r="I23" s="2"/>
      <c r="J23" s="2"/>
      <c r="K23" s="2"/>
      <c r="L23" s="2"/>
      <c r="M23" s="3"/>
    </row>
    <row r="24" spans="1:13" ht="81.599999999999994" customHeight="1" x14ac:dyDescent="0.25">
      <c r="A24" s="30" t="s">
        <v>48</v>
      </c>
      <c r="B24" s="30"/>
      <c r="C24" s="30"/>
      <c r="D24" s="30"/>
      <c r="E24" s="30"/>
      <c r="F24" s="30"/>
      <c r="G24" s="30"/>
      <c r="H24" s="30"/>
      <c r="I24" s="30"/>
      <c r="J24" s="30"/>
      <c r="K24" s="30"/>
      <c r="L24" s="30"/>
      <c r="M24" s="30"/>
    </row>
  </sheetData>
  <mergeCells count="16">
    <mergeCell ref="A1:M1"/>
    <mergeCell ref="A2:A3"/>
    <mergeCell ref="B2:B3"/>
    <mergeCell ref="C2:C3"/>
    <mergeCell ref="D2:D3"/>
    <mergeCell ref="E2:E3"/>
    <mergeCell ref="F2:L2"/>
    <mergeCell ref="M2:M3"/>
    <mergeCell ref="A24:M24"/>
    <mergeCell ref="C20:C23"/>
    <mergeCell ref="A4:M4"/>
    <mergeCell ref="C5:C8"/>
    <mergeCell ref="A9:M9"/>
    <mergeCell ref="C10:C13"/>
    <mergeCell ref="A14:M14"/>
    <mergeCell ref="C15:C18"/>
  </mergeCells>
  <phoneticPr fontId="12" type="noConversion"/>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02A36-B1E8-4507-B1AA-2FAF86A9B96C}">
  <dimension ref="A1:M12"/>
  <sheetViews>
    <sheetView view="pageBreakPreview" zoomScale="85" zoomScaleNormal="100" zoomScaleSheetLayoutView="85" workbookViewId="0">
      <selection activeCell="G11" sqref="G11"/>
    </sheetView>
  </sheetViews>
  <sheetFormatPr defaultColWidth="9" defaultRowHeight="13.8" x14ac:dyDescent="0.25"/>
  <cols>
    <col min="1" max="1" width="9.88671875" customWidth="1"/>
    <col min="2" max="2" width="14.88671875" customWidth="1"/>
    <col min="3" max="3" width="16.21875" customWidth="1"/>
    <col min="4" max="4" width="12.21875" style="5" customWidth="1"/>
    <col min="6" max="7" width="12.109375" customWidth="1"/>
    <col min="8" max="8" width="16.88671875" customWidth="1"/>
    <col min="9" max="9" width="15.33203125" customWidth="1"/>
    <col min="10" max="10" width="14.6640625" customWidth="1"/>
    <col min="11" max="11" width="16.6640625" customWidth="1"/>
    <col min="12" max="12" width="15.77734375" customWidth="1"/>
    <col min="13" max="13" width="13" customWidth="1"/>
  </cols>
  <sheetData>
    <row r="1" spans="1:13" ht="31.2" customHeight="1" x14ac:dyDescent="0.25">
      <c r="A1" s="38" t="s">
        <v>65</v>
      </c>
      <c r="B1" s="38"/>
      <c r="C1" s="38"/>
      <c r="D1" s="38"/>
      <c r="E1" s="38"/>
      <c r="F1" s="38"/>
      <c r="G1" s="38"/>
      <c r="H1" s="38"/>
      <c r="I1" s="38"/>
      <c r="J1" s="38"/>
      <c r="K1" s="38"/>
      <c r="L1" s="38"/>
      <c r="M1" s="38"/>
    </row>
    <row r="2" spans="1:13" ht="29.4" customHeight="1" x14ac:dyDescent="0.25">
      <c r="A2" s="39" t="s">
        <v>17</v>
      </c>
      <c r="B2" s="39" t="s">
        <v>18</v>
      </c>
      <c r="C2" s="39" t="s">
        <v>67</v>
      </c>
      <c r="D2" s="39" t="s">
        <v>20</v>
      </c>
      <c r="E2" s="39" t="s">
        <v>21</v>
      </c>
      <c r="F2" s="39" t="s">
        <v>22</v>
      </c>
      <c r="G2" s="39"/>
      <c r="H2" s="39"/>
      <c r="I2" s="39"/>
      <c r="J2" s="39"/>
      <c r="K2" s="39"/>
      <c r="L2" s="39"/>
      <c r="M2" s="39" t="s">
        <v>23</v>
      </c>
    </row>
    <row r="3" spans="1:13" ht="49.8" customHeight="1" x14ac:dyDescent="0.25">
      <c r="A3" s="39"/>
      <c r="B3" s="39"/>
      <c r="C3" s="39"/>
      <c r="D3" s="39"/>
      <c r="E3" s="39"/>
      <c r="F3" s="24" t="s">
        <v>24</v>
      </c>
      <c r="G3" s="24" t="s">
        <v>38</v>
      </c>
      <c r="H3" s="17" t="s">
        <v>39</v>
      </c>
      <c r="I3" s="24" t="s">
        <v>25</v>
      </c>
      <c r="J3" s="24" t="s">
        <v>40</v>
      </c>
      <c r="K3" s="24" t="s">
        <v>26</v>
      </c>
      <c r="L3" s="24" t="s">
        <v>41</v>
      </c>
      <c r="M3" s="39"/>
    </row>
    <row r="4" spans="1:13" ht="21.6" customHeight="1" x14ac:dyDescent="0.25">
      <c r="A4" s="31" t="s">
        <v>27</v>
      </c>
      <c r="B4" s="31"/>
      <c r="C4" s="31"/>
      <c r="D4" s="31"/>
      <c r="E4" s="31"/>
      <c r="F4" s="31"/>
      <c r="G4" s="31"/>
      <c r="H4" s="31"/>
      <c r="I4" s="31"/>
      <c r="J4" s="31"/>
      <c r="K4" s="31"/>
      <c r="L4" s="31"/>
      <c r="M4" s="31"/>
    </row>
    <row r="5" spans="1:13" ht="33" customHeight="1" x14ac:dyDescent="0.25">
      <c r="A5" s="2">
        <v>1</v>
      </c>
      <c r="B5" s="2">
        <v>0.4</v>
      </c>
      <c r="C5" s="40" t="s">
        <v>73</v>
      </c>
      <c r="D5" s="2" t="s">
        <v>72</v>
      </c>
      <c r="E5" s="2" t="s">
        <v>74</v>
      </c>
      <c r="F5" s="2">
        <v>3</v>
      </c>
      <c r="G5" s="2">
        <f>(F5-1)*3</f>
        <v>6</v>
      </c>
      <c r="H5" s="2"/>
      <c r="I5" s="2"/>
      <c r="J5" s="2"/>
      <c r="K5" s="2"/>
      <c r="L5" s="2"/>
      <c r="M5" s="3"/>
    </row>
    <row r="6" spans="1:13" ht="33" customHeight="1" x14ac:dyDescent="0.25">
      <c r="A6" s="2">
        <v>2</v>
      </c>
      <c r="B6" s="2">
        <v>0.4</v>
      </c>
      <c r="C6" s="40"/>
      <c r="D6" s="2" t="s">
        <v>69</v>
      </c>
      <c r="E6" s="2" t="s">
        <v>74</v>
      </c>
      <c r="F6" s="2">
        <v>3</v>
      </c>
      <c r="G6" s="2">
        <f t="shared" ref="G6:G7" si="0">(F6-1)*3</f>
        <v>6</v>
      </c>
      <c r="H6" s="2"/>
      <c r="I6" s="2"/>
      <c r="J6" s="2"/>
      <c r="K6" s="2"/>
      <c r="L6" s="2"/>
      <c r="M6" s="3"/>
    </row>
    <row r="7" spans="1:13" ht="33" customHeight="1" x14ac:dyDescent="0.25">
      <c r="A7" s="2">
        <v>3</v>
      </c>
      <c r="B7" s="2">
        <v>0.4</v>
      </c>
      <c r="C7" s="40"/>
      <c r="D7" s="2" t="s">
        <v>70</v>
      </c>
      <c r="E7" s="2" t="s">
        <v>74</v>
      </c>
      <c r="F7" s="2">
        <v>3</v>
      </c>
      <c r="G7" s="2">
        <f t="shared" si="0"/>
        <v>6</v>
      </c>
      <c r="H7" s="2"/>
      <c r="I7" s="2"/>
      <c r="J7" s="2"/>
      <c r="K7" s="2"/>
      <c r="L7" s="2"/>
      <c r="M7" s="3"/>
    </row>
    <row r="8" spans="1:13" ht="25.8" customHeight="1" x14ac:dyDescent="0.25">
      <c r="A8" s="42" t="s">
        <v>27</v>
      </c>
      <c r="B8" s="43"/>
      <c r="C8" s="43"/>
      <c r="D8" s="43"/>
      <c r="E8" s="43"/>
      <c r="F8" s="43"/>
      <c r="G8" s="43"/>
      <c r="H8" s="43"/>
      <c r="I8" s="43"/>
      <c r="J8" s="43"/>
      <c r="K8" s="43"/>
      <c r="L8" s="43"/>
      <c r="M8" s="44"/>
    </row>
    <row r="9" spans="1:13" ht="33" customHeight="1" x14ac:dyDescent="0.25">
      <c r="A9" s="2">
        <v>4</v>
      </c>
      <c r="B9" s="2">
        <v>1</v>
      </c>
      <c r="C9" s="40" t="s">
        <v>68</v>
      </c>
      <c r="D9" s="2" t="s">
        <v>69</v>
      </c>
      <c r="E9" s="2" t="s">
        <v>75</v>
      </c>
      <c r="F9" s="2">
        <v>3</v>
      </c>
      <c r="G9" s="2">
        <f>(F9-1)*3</f>
        <v>6</v>
      </c>
      <c r="H9" s="2"/>
      <c r="I9" s="2"/>
      <c r="J9" s="2"/>
      <c r="K9" s="2"/>
      <c r="L9" s="2"/>
      <c r="M9" s="3"/>
    </row>
    <row r="10" spans="1:13" ht="33" customHeight="1" x14ac:dyDescent="0.25">
      <c r="A10" s="2">
        <v>5</v>
      </c>
      <c r="B10" s="2">
        <v>1</v>
      </c>
      <c r="C10" s="40"/>
      <c r="D10" s="2" t="s">
        <v>70</v>
      </c>
      <c r="E10" s="2" t="s">
        <v>75</v>
      </c>
      <c r="F10" s="2">
        <v>3</v>
      </c>
      <c r="G10" s="2">
        <f t="shared" ref="G10:G11" si="1">(F10-1)*3</f>
        <v>6</v>
      </c>
      <c r="H10" s="2"/>
      <c r="I10" s="2"/>
      <c r="J10" s="2"/>
      <c r="K10" s="2"/>
      <c r="L10" s="2"/>
      <c r="M10" s="3"/>
    </row>
    <row r="11" spans="1:13" ht="33" customHeight="1" x14ac:dyDescent="0.25">
      <c r="A11" s="2">
        <v>6</v>
      </c>
      <c r="B11" s="2">
        <v>1</v>
      </c>
      <c r="C11" s="40"/>
      <c r="D11" s="2" t="s">
        <v>71</v>
      </c>
      <c r="E11" s="2" t="s">
        <v>75</v>
      </c>
      <c r="F11" s="2">
        <v>3</v>
      </c>
      <c r="G11" s="2">
        <f t="shared" si="1"/>
        <v>6</v>
      </c>
      <c r="H11" s="2"/>
      <c r="I11" s="2"/>
      <c r="J11" s="2"/>
      <c r="K11" s="2"/>
      <c r="L11" s="2"/>
      <c r="M11" s="3"/>
    </row>
    <row r="12" spans="1:13" ht="81.599999999999994" customHeight="1" x14ac:dyDescent="0.25">
      <c r="A12" s="41" t="s">
        <v>66</v>
      </c>
      <c r="B12" s="41"/>
      <c r="C12" s="41"/>
      <c r="D12" s="41"/>
      <c r="E12" s="41"/>
      <c r="F12" s="41"/>
      <c r="G12" s="41"/>
      <c r="H12" s="41"/>
      <c r="I12" s="41"/>
      <c r="J12" s="41"/>
      <c r="K12" s="41"/>
      <c r="L12" s="41"/>
      <c r="M12" s="41"/>
    </row>
  </sheetData>
  <mergeCells count="13">
    <mergeCell ref="A12:M12"/>
    <mergeCell ref="A4:M4"/>
    <mergeCell ref="C5:C7"/>
    <mergeCell ref="A1:M1"/>
    <mergeCell ref="A2:A3"/>
    <mergeCell ref="B2:B3"/>
    <mergeCell ref="C2:C3"/>
    <mergeCell ref="D2:D3"/>
    <mergeCell ref="E2:E3"/>
    <mergeCell ref="F2:L2"/>
    <mergeCell ref="M2:M3"/>
    <mergeCell ref="C9:C11"/>
    <mergeCell ref="A8:M8"/>
  </mergeCells>
  <phoneticPr fontId="12" type="noConversion"/>
  <pageMargins left="0.7" right="0.7" top="0.75" bottom="0.75" header="0.3" footer="0.3"/>
  <pageSetup paperSize="9"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B21E7-37EC-4850-8742-29DAC90A9E77}">
  <dimension ref="A1:M23"/>
  <sheetViews>
    <sheetView view="pageBreakPreview" topLeftCell="A2" zoomScale="85" zoomScaleNormal="84" zoomScaleSheetLayoutView="85" workbookViewId="0">
      <selection activeCell="P16" sqref="P16"/>
    </sheetView>
  </sheetViews>
  <sheetFormatPr defaultColWidth="9" defaultRowHeight="13.8" x14ac:dyDescent="0.25"/>
  <cols>
    <col min="1" max="1" width="9.88671875" customWidth="1"/>
    <col min="2" max="2" width="14.88671875" customWidth="1"/>
    <col min="3" max="3" width="15" customWidth="1"/>
    <col min="4" max="4" width="9" style="5"/>
    <col min="6" max="7" width="12.109375" customWidth="1"/>
    <col min="8" max="8" width="16.88671875" customWidth="1"/>
    <col min="9" max="9" width="15.33203125" customWidth="1"/>
    <col min="10" max="10" width="14.6640625" customWidth="1"/>
    <col min="11" max="11" width="16.6640625" customWidth="1"/>
    <col min="12" max="12" width="15.77734375" customWidth="1"/>
    <col min="13" max="13" width="13" customWidth="1"/>
  </cols>
  <sheetData>
    <row r="1" spans="1:13" ht="31.2" customHeight="1" x14ac:dyDescent="0.25">
      <c r="A1" s="38" t="s">
        <v>49</v>
      </c>
      <c r="B1" s="38"/>
      <c r="C1" s="38"/>
      <c r="D1" s="38"/>
      <c r="E1" s="38"/>
      <c r="F1" s="38"/>
      <c r="G1" s="38"/>
      <c r="H1" s="38"/>
      <c r="I1" s="38"/>
      <c r="J1" s="38"/>
      <c r="K1" s="38"/>
      <c r="L1" s="38"/>
      <c r="M1" s="38"/>
    </row>
    <row r="2" spans="1:13" ht="29.4" customHeight="1" x14ac:dyDescent="0.25">
      <c r="A2" s="39" t="s">
        <v>17</v>
      </c>
      <c r="B2" s="39" t="s">
        <v>18</v>
      </c>
      <c r="C2" s="39" t="s">
        <v>19</v>
      </c>
      <c r="D2" s="39" t="s">
        <v>20</v>
      </c>
      <c r="E2" s="39" t="s">
        <v>21</v>
      </c>
      <c r="F2" s="39" t="s">
        <v>22</v>
      </c>
      <c r="G2" s="39"/>
      <c r="H2" s="39"/>
      <c r="I2" s="39"/>
      <c r="J2" s="39"/>
      <c r="K2" s="39"/>
      <c r="L2" s="39"/>
      <c r="M2" s="39" t="s">
        <v>23</v>
      </c>
    </row>
    <row r="3" spans="1:13" ht="49.8" customHeight="1" x14ac:dyDescent="0.25">
      <c r="A3" s="39"/>
      <c r="B3" s="39"/>
      <c r="C3" s="39"/>
      <c r="D3" s="39"/>
      <c r="E3" s="39"/>
      <c r="F3" s="1" t="s">
        <v>24</v>
      </c>
      <c r="G3" s="1" t="s">
        <v>38</v>
      </c>
      <c r="H3" s="17" t="s">
        <v>39</v>
      </c>
      <c r="I3" s="1" t="s">
        <v>25</v>
      </c>
      <c r="J3" s="1" t="s">
        <v>40</v>
      </c>
      <c r="K3" s="1" t="s">
        <v>26</v>
      </c>
      <c r="L3" s="1" t="s">
        <v>41</v>
      </c>
      <c r="M3" s="39"/>
    </row>
    <row r="4" spans="1:13" ht="18" customHeight="1" x14ac:dyDescent="0.25">
      <c r="A4" s="31" t="s">
        <v>27</v>
      </c>
      <c r="B4" s="31"/>
      <c r="C4" s="31"/>
      <c r="D4" s="31"/>
      <c r="E4" s="31"/>
      <c r="F4" s="31"/>
      <c r="G4" s="31"/>
      <c r="H4" s="31"/>
      <c r="I4" s="31"/>
      <c r="J4" s="31"/>
      <c r="K4" s="31"/>
      <c r="L4" s="31"/>
      <c r="M4" s="31"/>
    </row>
    <row r="5" spans="1:13" ht="19.05" customHeight="1" x14ac:dyDescent="0.25">
      <c r="A5" s="2">
        <v>1</v>
      </c>
      <c r="B5" s="2">
        <v>1</v>
      </c>
      <c r="C5" s="40" t="s">
        <v>37</v>
      </c>
      <c r="D5" s="2">
        <v>630</v>
      </c>
      <c r="E5" s="2" t="s">
        <v>28</v>
      </c>
      <c r="F5" s="2">
        <v>4</v>
      </c>
      <c r="G5" s="2">
        <f>(F5-1)*3</f>
        <v>9</v>
      </c>
      <c r="H5" s="2"/>
      <c r="I5" s="2"/>
      <c r="J5" s="2"/>
      <c r="K5" s="2"/>
      <c r="L5" s="2"/>
      <c r="M5" s="3"/>
    </row>
    <row r="6" spans="1:13" ht="19.05" customHeight="1" x14ac:dyDescent="0.25">
      <c r="A6" s="2">
        <v>2</v>
      </c>
      <c r="B6" s="2">
        <v>1</v>
      </c>
      <c r="C6" s="40"/>
      <c r="D6" s="2">
        <v>800</v>
      </c>
      <c r="E6" s="2" t="s">
        <v>28</v>
      </c>
      <c r="F6" s="2">
        <v>4</v>
      </c>
      <c r="G6" s="2">
        <f t="shared" ref="G6:G22" si="0">(F6-1)*3</f>
        <v>9</v>
      </c>
      <c r="H6" s="2"/>
      <c r="I6" s="2"/>
      <c r="J6" s="2"/>
      <c r="K6" s="2"/>
      <c r="L6" s="2"/>
      <c r="M6" s="3"/>
    </row>
    <row r="7" spans="1:13" ht="22.95" customHeight="1" x14ac:dyDescent="0.25">
      <c r="A7" s="2">
        <v>3</v>
      </c>
      <c r="B7" s="2">
        <v>1</v>
      </c>
      <c r="C7" s="40"/>
      <c r="D7" s="2">
        <v>1000</v>
      </c>
      <c r="E7" s="2" t="s">
        <v>28</v>
      </c>
      <c r="F7" s="2">
        <v>4</v>
      </c>
      <c r="G7" s="2">
        <f t="shared" si="0"/>
        <v>9</v>
      </c>
      <c r="H7" s="2"/>
      <c r="I7" s="2"/>
      <c r="J7" s="2"/>
      <c r="K7" s="2"/>
      <c r="L7" s="2"/>
      <c r="M7" s="3"/>
    </row>
    <row r="8" spans="1:13" ht="19.05" customHeight="1" x14ac:dyDescent="0.25">
      <c r="A8" s="2">
        <v>4</v>
      </c>
      <c r="B8" s="2">
        <v>1</v>
      </c>
      <c r="C8" s="40"/>
      <c r="D8" s="2">
        <v>1150</v>
      </c>
      <c r="E8" s="2" t="s">
        <v>28</v>
      </c>
      <c r="F8" s="2">
        <v>4</v>
      </c>
      <c r="G8" s="2">
        <f t="shared" si="0"/>
        <v>9</v>
      </c>
      <c r="H8" s="3"/>
      <c r="I8" s="2"/>
      <c r="J8" s="2"/>
      <c r="K8" s="2"/>
      <c r="L8" s="2"/>
      <c r="M8" s="3"/>
    </row>
    <row r="9" spans="1:13" ht="16.05" customHeight="1" x14ac:dyDescent="0.25">
      <c r="A9" s="31" t="s">
        <v>27</v>
      </c>
      <c r="B9" s="31"/>
      <c r="C9" s="31"/>
      <c r="D9" s="31"/>
      <c r="E9" s="31"/>
      <c r="F9" s="31"/>
      <c r="G9" s="31"/>
      <c r="H9" s="31"/>
      <c r="I9" s="31"/>
      <c r="J9" s="31"/>
      <c r="K9" s="31"/>
      <c r="L9" s="31"/>
      <c r="M9" s="31"/>
    </row>
    <row r="10" spans="1:13" ht="15.6" x14ac:dyDescent="0.25">
      <c r="A10" s="2">
        <v>5</v>
      </c>
      <c r="B10" s="2" t="s">
        <v>29</v>
      </c>
      <c r="C10" s="40" t="s">
        <v>37</v>
      </c>
      <c r="D10" s="2">
        <v>630</v>
      </c>
      <c r="E10" s="2" t="s">
        <v>28</v>
      </c>
      <c r="F10" s="2">
        <v>10</v>
      </c>
      <c r="G10" s="2">
        <f t="shared" si="0"/>
        <v>27</v>
      </c>
      <c r="H10" s="2"/>
      <c r="I10" s="2"/>
      <c r="J10" s="2"/>
      <c r="K10" s="2"/>
      <c r="L10" s="2"/>
      <c r="M10" s="3"/>
    </row>
    <row r="11" spans="1:13" ht="15.6" x14ac:dyDescent="0.25">
      <c r="A11" s="2">
        <v>6</v>
      </c>
      <c r="B11" s="2" t="s">
        <v>29</v>
      </c>
      <c r="C11" s="40"/>
      <c r="D11" s="2">
        <v>800</v>
      </c>
      <c r="E11" s="2" t="s">
        <v>28</v>
      </c>
      <c r="F11" s="2">
        <v>10</v>
      </c>
      <c r="G11" s="2">
        <f t="shared" si="0"/>
        <v>27</v>
      </c>
      <c r="H11" s="2"/>
      <c r="I11" s="2"/>
      <c r="J11" s="2"/>
      <c r="K11" s="2"/>
      <c r="L11" s="2"/>
      <c r="M11" s="3"/>
    </row>
    <row r="12" spans="1:13" ht="15.6" x14ac:dyDescent="0.25">
      <c r="A12" s="2">
        <v>7</v>
      </c>
      <c r="B12" s="2" t="s">
        <v>29</v>
      </c>
      <c r="C12" s="40"/>
      <c r="D12" s="2">
        <v>1000</v>
      </c>
      <c r="E12" s="2" t="s">
        <v>28</v>
      </c>
      <c r="F12" s="2">
        <v>10</v>
      </c>
      <c r="G12" s="2">
        <f t="shared" si="0"/>
        <v>27</v>
      </c>
      <c r="H12" s="2"/>
      <c r="I12" s="2"/>
      <c r="J12" s="2"/>
      <c r="K12" s="2"/>
      <c r="L12" s="2"/>
      <c r="M12" s="3"/>
    </row>
    <row r="13" spans="1:13" ht="15.6" x14ac:dyDescent="0.25">
      <c r="A13" s="2">
        <v>8</v>
      </c>
      <c r="B13" s="2" t="s">
        <v>29</v>
      </c>
      <c r="C13" s="40"/>
      <c r="D13" s="2">
        <v>1150</v>
      </c>
      <c r="E13" s="2" t="s">
        <v>28</v>
      </c>
      <c r="F13" s="2">
        <v>10</v>
      </c>
      <c r="G13" s="2">
        <f t="shared" si="0"/>
        <v>27</v>
      </c>
      <c r="H13" s="2"/>
      <c r="I13" s="2"/>
      <c r="J13" s="2"/>
      <c r="K13" s="2"/>
      <c r="L13" s="2"/>
      <c r="M13" s="3"/>
    </row>
    <row r="14" spans="1:13" x14ac:dyDescent="0.25">
      <c r="A14" s="31" t="s">
        <v>27</v>
      </c>
      <c r="B14" s="31"/>
      <c r="C14" s="31"/>
      <c r="D14" s="31"/>
      <c r="E14" s="31"/>
      <c r="F14" s="31"/>
      <c r="G14" s="31"/>
      <c r="H14" s="31"/>
      <c r="I14" s="31"/>
      <c r="J14" s="31"/>
      <c r="K14" s="31"/>
      <c r="L14" s="31"/>
      <c r="M14" s="31"/>
    </row>
    <row r="15" spans="1:13" ht="15.6" x14ac:dyDescent="0.25">
      <c r="A15" s="2">
        <v>9</v>
      </c>
      <c r="B15" s="2">
        <v>1.75</v>
      </c>
      <c r="C15" s="35" t="s">
        <v>42</v>
      </c>
      <c r="D15" s="2">
        <v>630</v>
      </c>
      <c r="E15" s="2" t="s">
        <v>28</v>
      </c>
      <c r="F15" s="2">
        <v>14</v>
      </c>
      <c r="G15" s="2">
        <f t="shared" si="0"/>
        <v>39</v>
      </c>
      <c r="H15" s="2"/>
      <c r="I15" s="2"/>
      <c r="J15" s="2"/>
      <c r="K15" s="2"/>
      <c r="L15" s="2"/>
      <c r="M15" s="3"/>
    </row>
    <row r="16" spans="1:13" ht="15.6" x14ac:dyDescent="0.25">
      <c r="A16" s="2">
        <v>10</v>
      </c>
      <c r="B16" s="2">
        <v>1.75</v>
      </c>
      <c r="C16" s="36"/>
      <c r="D16" s="2">
        <v>800</v>
      </c>
      <c r="E16" s="2" t="s">
        <v>28</v>
      </c>
      <c r="F16" s="2">
        <v>14</v>
      </c>
      <c r="G16" s="2">
        <f t="shared" si="0"/>
        <v>39</v>
      </c>
      <c r="H16" s="2"/>
      <c r="I16" s="2"/>
      <c r="J16" s="2"/>
      <c r="K16" s="2"/>
      <c r="L16" s="2"/>
      <c r="M16" s="3"/>
    </row>
    <row r="17" spans="1:13" ht="15.6" x14ac:dyDescent="0.25">
      <c r="A17" s="2">
        <v>11</v>
      </c>
      <c r="B17" s="2">
        <v>1.75</v>
      </c>
      <c r="C17" s="36"/>
      <c r="D17" s="2">
        <v>1000</v>
      </c>
      <c r="E17" s="2" t="s">
        <v>28</v>
      </c>
      <c r="F17" s="2">
        <v>14</v>
      </c>
      <c r="G17" s="2">
        <f t="shared" si="0"/>
        <v>39</v>
      </c>
      <c r="H17" s="2"/>
      <c r="I17" s="2"/>
      <c r="J17" s="2"/>
      <c r="K17" s="2"/>
      <c r="L17" s="2"/>
      <c r="M17" s="3"/>
    </row>
    <row r="18" spans="1:13" ht="15.6" x14ac:dyDescent="0.25">
      <c r="A18" s="2">
        <v>12</v>
      </c>
      <c r="B18" s="2">
        <v>1.75</v>
      </c>
      <c r="C18" s="37"/>
      <c r="D18" s="2">
        <v>1150</v>
      </c>
      <c r="E18" s="2" t="s">
        <v>28</v>
      </c>
      <c r="F18" s="2">
        <v>14</v>
      </c>
      <c r="G18" s="2">
        <f t="shared" si="0"/>
        <v>39</v>
      </c>
      <c r="H18" s="2"/>
      <c r="I18" s="2"/>
      <c r="J18" s="2"/>
      <c r="K18" s="2"/>
      <c r="L18" s="2"/>
      <c r="M18" s="3"/>
    </row>
    <row r="19" spans="1:13" ht="13.8" customHeight="1" x14ac:dyDescent="0.25">
      <c r="A19" s="4" t="s">
        <v>27</v>
      </c>
      <c r="B19" s="4" t="s">
        <v>27</v>
      </c>
      <c r="C19" s="4" t="s">
        <v>27</v>
      </c>
      <c r="D19" s="4" t="s">
        <v>27</v>
      </c>
      <c r="E19" s="4" t="s">
        <v>27</v>
      </c>
      <c r="F19" s="4" t="s">
        <v>27</v>
      </c>
      <c r="G19" s="4"/>
      <c r="H19" s="4" t="s">
        <v>27</v>
      </c>
      <c r="I19" s="4" t="s">
        <v>27</v>
      </c>
      <c r="J19" s="4" t="s">
        <v>27</v>
      </c>
      <c r="K19" s="4" t="s">
        <v>27</v>
      </c>
      <c r="L19" s="4" t="s">
        <v>27</v>
      </c>
      <c r="M19" s="4" t="s">
        <v>27</v>
      </c>
    </row>
    <row r="20" spans="1:13" ht="15.6" x14ac:dyDescent="0.25">
      <c r="A20" s="2">
        <v>13</v>
      </c>
      <c r="B20" s="2">
        <v>1.75</v>
      </c>
      <c r="C20" s="29" t="s">
        <v>43</v>
      </c>
      <c r="D20" s="2">
        <v>800</v>
      </c>
      <c r="E20" s="2" t="s">
        <v>28</v>
      </c>
      <c r="F20" s="2">
        <v>22</v>
      </c>
      <c r="G20" s="2">
        <f t="shared" si="0"/>
        <v>63</v>
      </c>
      <c r="H20" s="2"/>
      <c r="I20" s="2"/>
      <c r="J20" s="2"/>
      <c r="K20" s="2"/>
      <c r="L20" s="2"/>
      <c r="M20" s="3"/>
    </row>
    <row r="21" spans="1:13" ht="15.6" x14ac:dyDescent="0.25">
      <c r="A21" s="2">
        <v>14</v>
      </c>
      <c r="B21" s="2">
        <v>1.75</v>
      </c>
      <c r="C21" s="29"/>
      <c r="D21" s="2">
        <v>1000</v>
      </c>
      <c r="E21" s="2" t="s">
        <v>28</v>
      </c>
      <c r="F21" s="2">
        <v>22</v>
      </c>
      <c r="G21" s="2">
        <f t="shared" si="0"/>
        <v>63</v>
      </c>
      <c r="H21" s="2"/>
      <c r="I21" s="2"/>
      <c r="J21" s="2"/>
      <c r="K21" s="2"/>
      <c r="L21" s="2"/>
      <c r="M21" s="3"/>
    </row>
    <row r="22" spans="1:13" ht="15.6" x14ac:dyDescent="0.25">
      <c r="A22" s="2">
        <v>15</v>
      </c>
      <c r="B22" s="2">
        <v>1.75</v>
      </c>
      <c r="C22" s="29"/>
      <c r="D22" s="2">
        <v>1150</v>
      </c>
      <c r="E22" s="2" t="s">
        <v>28</v>
      </c>
      <c r="F22" s="2">
        <v>22</v>
      </c>
      <c r="G22" s="2">
        <f t="shared" si="0"/>
        <v>63</v>
      </c>
      <c r="H22" s="2"/>
      <c r="I22" s="2"/>
      <c r="J22" s="2"/>
      <c r="K22" s="2"/>
      <c r="L22" s="2"/>
      <c r="M22" s="3"/>
    </row>
    <row r="23" spans="1:13" ht="81.599999999999994" customHeight="1" x14ac:dyDescent="0.25">
      <c r="A23" s="30" t="s">
        <v>46</v>
      </c>
      <c r="B23" s="30"/>
      <c r="C23" s="30"/>
      <c r="D23" s="30"/>
      <c r="E23" s="30"/>
      <c r="F23" s="30"/>
      <c r="G23" s="30"/>
      <c r="H23" s="30"/>
      <c r="I23" s="30"/>
      <c r="J23" s="30"/>
      <c r="K23" s="30"/>
      <c r="L23" s="30"/>
      <c r="M23" s="30"/>
    </row>
  </sheetData>
  <mergeCells count="16">
    <mergeCell ref="A1:M1"/>
    <mergeCell ref="A2:A3"/>
    <mergeCell ref="B2:B3"/>
    <mergeCell ref="C2:C3"/>
    <mergeCell ref="D2:D3"/>
    <mergeCell ref="E2:E3"/>
    <mergeCell ref="F2:L2"/>
    <mergeCell ref="M2:M3"/>
    <mergeCell ref="A23:M23"/>
    <mergeCell ref="C20:C22"/>
    <mergeCell ref="A4:M4"/>
    <mergeCell ref="C5:C8"/>
    <mergeCell ref="A9:M9"/>
    <mergeCell ref="C10:C13"/>
    <mergeCell ref="A14:M14"/>
    <mergeCell ref="C15:C18"/>
  </mergeCells>
  <phoneticPr fontId="12" type="noConversion"/>
  <pageMargins left="0.7" right="0.7" top="0.75" bottom="0.75" header="0.3" footer="0.3"/>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C4DDD-2C2B-4D0B-91FA-140CB32007DD}">
  <dimension ref="A1:M13"/>
  <sheetViews>
    <sheetView view="pageBreakPreview" zoomScale="70" zoomScaleNormal="100" workbookViewId="0">
      <selection activeCell="J10" sqref="J10"/>
    </sheetView>
  </sheetViews>
  <sheetFormatPr defaultColWidth="9" defaultRowHeight="13.8" x14ac:dyDescent="0.25"/>
  <cols>
    <col min="1" max="3" width="9" style="18"/>
    <col min="4" max="4" width="13.6640625" style="18" customWidth="1"/>
    <col min="5" max="5" width="21.6640625" style="18" customWidth="1"/>
    <col min="6" max="6" width="11.6640625" style="18" customWidth="1"/>
    <col min="7" max="7" width="18.109375" style="18" customWidth="1"/>
    <col min="8" max="8" width="18.33203125" style="18" customWidth="1"/>
    <col min="9" max="9" width="16.33203125" style="18" customWidth="1"/>
    <col min="10" max="10" width="18.109375" style="18" customWidth="1"/>
    <col min="11" max="11" width="14.88671875" style="18" customWidth="1"/>
    <col min="12" max="12" width="20.109375" style="18" customWidth="1"/>
    <col min="13" max="13" width="13.88671875" style="18" customWidth="1"/>
    <col min="14" max="16384" width="9" style="18"/>
  </cols>
  <sheetData>
    <row r="1" spans="1:13" ht="27" customHeight="1" x14ac:dyDescent="0.25">
      <c r="A1" s="50" t="s">
        <v>63</v>
      </c>
      <c r="B1" s="50"/>
      <c r="C1" s="50"/>
      <c r="D1" s="50"/>
      <c r="E1" s="50"/>
      <c r="F1" s="50"/>
      <c r="G1" s="50"/>
      <c r="H1" s="50"/>
      <c r="I1" s="50"/>
      <c r="J1" s="50"/>
      <c r="K1" s="50"/>
      <c r="L1" s="50"/>
      <c r="M1" s="50"/>
    </row>
    <row r="2" spans="1:13" ht="22.8" customHeight="1" x14ac:dyDescent="0.25">
      <c r="A2" s="51" t="s">
        <v>17</v>
      </c>
      <c r="B2" s="51" t="s">
        <v>18</v>
      </c>
      <c r="C2" s="51" t="s">
        <v>30</v>
      </c>
      <c r="D2" s="51" t="s">
        <v>51</v>
      </c>
      <c r="E2" s="51" t="s">
        <v>59</v>
      </c>
      <c r="F2" s="51" t="s">
        <v>31</v>
      </c>
      <c r="G2" s="51" t="s">
        <v>22</v>
      </c>
      <c r="H2" s="51"/>
      <c r="I2" s="51"/>
      <c r="J2" s="51"/>
      <c r="K2" s="51"/>
      <c r="L2" s="51"/>
      <c r="M2" s="51"/>
    </row>
    <row r="3" spans="1:13" ht="41.4" customHeight="1" x14ac:dyDescent="0.25">
      <c r="A3" s="51"/>
      <c r="B3" s="51"/>
      <c r="C3" s="51"/>
      <c r="D3" s="51"/>
      <c r="E3" s="51"/>
      <c r="F3" s="51"/>
      <c r="G3" s="19" t="s">
        <v>52</v>
      </c>
      <c r="H3" s="20" t="s">
        <v>53</v>
      </c>
      <c r="I3" s="19" t="s">
        <v>25</v>
      </c>
      <c r="J3" s="19" t="s">
        <v>56</v>
      </c>
      <c r="K3" s="19" t="s">
        <v>26</v>
      </c>
      <c r="L3" s="19" t="s">
        <v>57</v>
      </c>
      <c r="M3" s="19" t="s">
        <v>23</v>
      </c>
    </row>
    <row r="4" spans="1:13" ht="22.05" customHeight="1" x14ac:dyDescent="0.25">
      <c r="A4" s="21">
        <v>1</v>
      </c>
      <c r="B4" s="45">
        <v>0.5</v>
      </c>
      <c r="C4" s="45" t="s">
        <v>32</v>
      </c>
      <c r="D4" s="21">
        <v>800</v>
      </c>
      <c r="E4" s="45" t="s">
        <v>58</v>
      </c>
      <c r="F4" s="21" t="s">
        <v>33</v>
      </c>
      <c r="G4" s="21">
        <v>4.5</v>
      </c>
      <c r="H4" s="21"/>
      <c r="I4" s="21"/>
      <c r="J4" s="22"/>
      <c r="K4" s="21"/>
      <c r="L4" s="21"/>
      <c r="M4" s="19"/>
    </row>
    <row r="5" spans="1:13" ht="22.05" customHeight="1" x14ac:dyDescent="0.25">
      <c r="A5" s="21">
        <v>2</v>
      </c>
      <c r="B5" s="46"/>
      <c r="C5" s="46"/>
      <c r="D5" s="21">
        <v>1000</v>
      </c>
      <c r="E5" s="46"/>
      <c r="F5" s="21" t="s">
        <v>33</v>
      </c>
      <c r="G5" s="21">
        <v>4.5</v>
      </c>
      <c r="H5" s="21"/>
      <c r="I5" s="21"/>
      <c r="J5" s="22"/>
      <c r="K5" s="21"/>
      <c r="L5" s="21"/>
      <c r="M5" s="19"/>
    </row>
    <row r="6" spans="1:13" ht="22.05" customHeight="1" x14ac:dyDescent="0.25">
      <c r="A6" s="21">
        <v>3</v>
      </c>
      <c r="B6" s="46"/>
      <c r="C6" s="46"/>
      <c r="D6" s="21">
        <v>1000</v>
      </c>
      <c r="E6" s="47"/>
      <c r="F6" s="21" t="s">
        <v>34</v>
      </c>
      <c r="G6" s="21">
        <v>4.5</v>
      </c>
      <c r="H6" s="21"/>
      <c r="I6" s="21"/>
      <c r="J6" s="22"/>
      <c r="K6" s="21"/>
      <c r="L6" s="21"/>
      <c r="M6" s="21"/>
    </row>
    <row r="7" spans="1:13" ht="22.05" customHeight="1" x14ac:dyDescent="0.25">
      <c r="A7" s="21">
        <v>4</v>
      </c>
      <c r="B7" s="46"/>
      <c r="C7" s="46"/>
      <c r="D7" s="21">
        <v>1000</v>
      </c>
      <c r="E7" s="45" t="s">
        <v>55</v>
      </c>
      <c r="F7" s="21" t="s">
        <v>33</v>
      </c>
      <c r="G7" s="21">
        <v>7</v>
      </c>
      <c r="H7" s="21"/>
      <c r="I7" s="21"/>
      <c r="J7" s="21"/>
      <c r="K7" s="21"/>
      <c r="L7" s="21"/>
      <c r="M7" s="21"/>
    </row>
    <row r="8" spans="1:13" ht="22.05" customHeight="1" x14ac:dyDescent="0.25">
      <c r="A8" s="21">
        <v>5</v>
      </c>
      <c r="B8" s="46"/>
      <c r="C8" s="46"/>
      <c r="D8" s="21">
        <v>1000</v>
      </c>
      <c r="E8" s="47"/>
      <c r="F8" s="21" t="s">
        <v>34</v>
      </c>
      <c r="G8" s="21">
        <v>7</v>
      </c>
      <c r="H8" s="21"/>
      <c r="I8" s="21"/>
      <c r="J8" s="21"/>
      <c r="K8" s="21"/>
      <c r="L8" s="21"/>
      <c r="M8" s="21"/>
    </row>
    <row r="9" spans="1:13" ht="22.05" customHeight="1" x14ac:dyDescent="0.25">
      <c r="A9" s="23"/>
      <c r="B9" s="23"/>
      <c r="C9" s="23"/>
      <c r="D9" s="23"/>
      <c r="E9" s="23"/>
      <c r="F9" s="23"/>
      <c r="G9" s="23"/>
      <c r="H9" s="23"/>
      <c r="I9" s="23"/>
      <c r="J9" s="23"/>
      <c r="K9" s="23"/>
      <c r="L9" s="23"/>
      <c r="M9" s="23"/>
    </row>
    <row r="10" spans="1:13" ht="22.05" customHeight="1" x14ac:dyDescent="0.25">
      <c r="A10" s="21">
        <v>6</v>
      </c>
      <c r="B10" s="45">
        <v>0.5</v>
      </c>
      <c r="C10" s="48" t="s">
        <v>35</v>
      </c>
      <c r="D10" s="21">
        <v>800</v>
      </c>
      <c r="E10" s="45" t="s">
        <v>54</v>
      </c>
      <c r="F10" s="21" t="s">
        <v>33</v>
      </c>
      <c r="G10" s="21">
        <v>4.5</v>
      </c>
      <c r="H10" s="21"/>
      <c r="I10" s="21"/>
      <c r="J10" s="21"/>
      <c r="K10" s="21"/>
      <c r="L10" s="21"/>
      <c r="M10" s="21"/>
    </row>
    <row r="11" spans="1:13" ht="22.05" customHeight="1" x14ac:dyDescent="0.25">
      <c r="A11" s="21">
        <v>7</v>
      </c>
      <c r="B11" s="46"/>
      <c r="C11" s="48"/>
      <c r="D11" s="21">
        <v>1000</v>
      </c>
      <c r="E11" s="46"/>
      <c r="F11" s="21" t="s">
        <v>33</v>
      </c>
      <c r="G11" s="21">
        <v>4.5</v>
      </c>
      <c r="H11" s="21"/>
      <c r="I11" s="21"/>
      <c r="J11" s="21"/>
      <c r="K11" s="21"/>
      <c r="L11" s="21"/>
      <c r="M11" s="21"/>
    </row>
    <row r="12" spans="1:13" ht="22.05" customHeight="1" x14ac:dyDescent="0.25">
      <c r="A12" s="21">
        <v>8</v>
      </c>
      <c r="B12" s="47"/>
      <c r="C12" s="48"/>
      <c r="D12" s="21">
        <v>1000</v>
      </c>
      <c r="E12" s="47"/>
      <c r="F12" s="21" t="s">
        <v>34</v>
      </c>
      <c r="G12" s="21">
        <v>4.5</v>
      </c>
      <c r="H12" s="21"/>
      <c r="I12" s="21"/>
      <c r="J12" s="22"/>
      <c r="K12" s="21"/>
      <c r="L12" s="21"/>
      <c r="M12" s="21"/>
    </row>
    <row r="13" spans="1:13" ht="76.2" customHeight="1" x14ac:dyDescent="0.25">
      <c r="A13" s="49" t="s">
        <v>60</v>
      </c>
      <c r="B13" s="49"/>
      <c r="C13" s="49"/>
      <c r="D13" s="49"/>
      <c r="E13" s="49"/>
      <c r="F13" s="49"/>
      <c r="G13" s="49"/>
      <c r="H13" s="49"/>
      <c r="I13" s="49"/>
      <c r="J13" s="49"/>
      <c r="K13" s="49"/>
      <c r="L13" s="49"/>
      <c r="M13" s="49"/>
    </row>
  </sheetData>
  <mergeCells count="16">
    <mergeCell ref="A1:M1"/>
    <mergeCell ref="A2:A3"/>
    <mergeCell ref="B2:B3"/>
    <mergeCell ref="C2:C3"/>
    <mergeCell ref="D2:D3"/>
    <mergeCell ref="E2:E3"/>
    <mergeCell ref="F2:F3"/>
    <mergeCell ref="G2:M2"/>
    <mergeCell ref="B10:B12"/>
    <mergeCell ref="C10:C12"/>
    <mergeCell ref="E10:E12"/>
    <mergeCell ref="A13:M13"/>
    <mergeCell ref="B4:B8"/>
    <mergeCell ref="C4:C8"/>
    <mergeCell ref="E4:E6"/>
    <mergeCell ref="E7:E8"/>
  </mergeCells>
  <phoneticPr fontId="12" type="noConversion"/>
  <pageMargins left="0.7" right="0.7" top="0.75" bottom="0.75" header="0.3" footer="0.3"/>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1</vt:i4>
      </vt:variant>
    </vt:vector>
  </HeadingPairs>
  <TitlesOfParts>
    <vt:vector size="8" baseType="lpstr">
      <vt:lpstr>报价须知</vt:lpstr>
      <vt:lpstr>商务主流型号有机房电梯报价表</vt:lpstr>
      <vt:lpstr>经济通用型号有机房电梯报价表</vt:lpstr>
      <vt:lpstr>商务主流型号无机房电梯报价表 </vt:lpstr>
      <vt:lpstr>（新增）别墅梯电梯报价表 </vt:lpstr>
      <vt:lpstr>经济通用型号无机房电梯报价表</vt:lpstr>
      <vt:lpstr>自动扶梯报价表</vt:lpstr>
      <vt:lpstr>报价须知!Print_Area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ZEE99.苏能武</dc:creator>
  <cp:lastModifiedBy>张宇,zhangy</cp:lastModifiedBy>
  <cp:lastPrinted>2022-04-27T05:35:00Z</cp:lastPrinted>
  <dcterms:created xsi:type="dcterms:W3CDTF">2015-06-05T18:19:00Z</dcterms:created>
  <dcterms:modified xsi:type="dcterms:W3CDTF">2024-07-25T09:22:48Z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31D51B08541243C698B8B80903E8E01C</vt:lpwstr>
  </property>
  <property fmtid="{D5CDD505-2E9C-101B-9397-08002B2CF9AE}" pid="3" name="KSOProductBuildVer">
    <vt:lpwstr>2052-11.1.0.11636</vt:lpwstr>
  </property>
  <property fmtid="{D5CDD505-2E9C-101B-9397-08002B2CF9AE}" pid="4" name="commondata">
    <vt:lpwstr>eyJoZGlkIjoiNmJjMTcyMzUxODUzYmIzZTRjODc2ZDU2MTllOTBjNzIifQ==</vt:lpwstr>
  </property>
  <property fmtid="{D5CDD505-2E9C-101B-9397-08002B2CF9AE}" pid="5" name="_IPGFID">
    <vt:lpwstr>[DocID]=4750C763-8D8B-48F7-BA37-E9B31A8EDD37</vt:lpwstr>
  </property>
  <property fmtid="{D5CDD505-2E9C-101B-9397-08002B2CF9AE}" pid="6" name="_IPGFLOW_P-B5B0_E-1_FP-1_SP-1_CV-28DF23EB_CN-4C2F8753">
    <vt:lpwstr>os1OBtFcAh2TL+RRod/dDUcWsFAf/775k7Tv+9uAcRJWMaqRTpMtA48TJzd/p/BRurIyRwuHOTPwRqr+SeVf4Qg0q0nVLHD99sOBddLtLpE1RcKm3nLOYrotHeUUONw2Bw+f+avnfBSKutSPbgYgEBNrLDztleZij/NotZofduLxLN1WP/E0LWU7MXQ1a1BAS4FachY/cibezZai+eTb70oOLz+Xuxc6bZY9e0tQVFMa01JZAdXoz2qpqF7LsW0</vt:lpwstr>
  </property>
  <property fmtid="{D5CDD505-2E9C-101B-9397-08002B2CF9AE}" pid="7" name="_IPGFLOW_P-B5B0_E-1_FP-1_SP-2_CV-CD6A3D4D_CN-78584424">
    <vt:lpwstr>EREv6lXtbAb1WgFITP/YqkBCcT2v5oSCmuAeZTYole+Rl8wI/veTL+GZc/8QArFYFeyKlJzyuszOdJKhanNsS/hH9c7wCQwSnZH+gaa9xfWrFIYEs5NIK518fiZzhW9MfsS6cRG0QDZA19RIeXXSwPBgdeTeA+4FOU0JRaVUN5ijr3/E3nEVgoxBohfxUNC6d</vt:lpwstr>
  </property>
  <property fmtid="{D5CDD505-2E9C-101B-9397-08002B2CF9AE}" pid="8" name="_IPGFLOW_P-B5B0_E-0_FP-1_CV-60DDE677_CN-8045E800">
    <vt:lpwstr>DPSPMK|3|448|2|0</vt:lpwstr>
  </property>
  <property fmtid="{D5CDD505-2E9C-101B-9397-08002B2CF9AE}" pid="9" name="_IPGFLOW_P-B5B0_E-1_FP-2_SP-1_CV-C109CAB7_CN-5322DE96">
    <vt:lpwstr>os1OBtFcAh2TL+RRod/dDWF5YIVesW4q9+/6oLCUWar+K9hkwYl2+pjqj3SQuX3vuqM8tl/jwLDQH2mEWw7CdIPmzAG4XM73JG99hhnrLSauPamEycpQpnDudvzXfdPZ7Go79gwBbEjHU9V6ZAyyr8OVpnAkYlqF63BD0oV6Hq+FMIzJK0hcRZgElWdMExs3GCBzlWg8E33o+QpJfuEBjjSNFiXOYz7ugp23y02KMOAG3tVEZXK/34i8T0YznLu</vt:lpwstr>
  </property>
  <property fmtid="{D5CDD505-2E9C-101B-9397-08002B2CF9AE}" pid="10" name="_IPGFLOW_P-B5B0_E-1_FP-2_SP-2_CV-926266F8_CN-BA95017F">
    <vt:lpwstr>7y3jFojB+175zM1ENvnl+RNcIZ983UNjrCqHV3IkJkkcd3AE9kmP8RwSxslmMzbpMTtp6MxcxnYodoHMvemYtOdppA6EI2k1zghCI6YYf+bC0mrNOo7FxMZx72LeepiuOVUP5i6NjweL6sj3v+4yR+a1YDRemKPXCVvth7hHH4WtcEhQUZkTYrbVv3ywy85JZ</vt:lpwstr>
  </property>
  <property fmtid="{D5CDD505-2E9C-101B-9397-08002B2CF9AE}" pid="11" name="_IPGFLOW_P-B5B0_E-0_FP-2_CV-60DDE677_CN-3D8F84CE">
    <vt:lpwstr>DPSPMK|3|448|2|0</vt:lpwstr>
  </property>
  <property fmtid="{D5CDD505-2E9C-101B-9397-08002B2CF9AE}" pid="12" name="_IPGFLOW_P-B5B0_E-1_FP-3_SP-1_CV-A1E7A32_CN-117BAA23">
    <vt:lpwstr>os1OBtFcAh2TL+RRod/dDVMsEYW7oAIUnyGCk7C6wRMHfdOFC4QnTyND8G1qYyhmwP8k/4mbwe+NmrJohZBaIPPhx8o/p9I9S+qP7jPo5SfhuK59EmB9NiZPKbDvTL/5gSsPPFzBu3GfGwGr7X36TqvywM0fXmWvG3BZ04EJ/fQBJut/Z7cDScLJ9EKXfTohKp5XntiFI7c/HJ17MWhQ72xYji4QeM8jRUV9gvwoekPZbOtpDtAaVLkU40uAMJp</vt:lpwstr>
  </property>
  <property fmtid="{D5CDD505-2E9C-101B-9397-08002B2CF9AE}" pid="13" name="_IPGFLOW_P-B5B0_E-1_FP-3_SP-2_CV-EF11BB6C_CN-B3F7AB14">
    <vt:lpwstr>2ikv1vlYp2lPOLCFk36p7YnedI+z1PO8NAATDNCiZQ32gMKAh9leNN8Yxg+lLmq7KoEduEhi7bdA2MNKGCXC52Htg+gKbYcKD5992W+lJGKQ9MHqr2YIpe2r13fVer5BdA+XXk4y/vTeqmRm+J9aX5B9MAjVQNBu3xDCpQBKNO5pLAeeLAm+tA1RdORnrnXoc</vt:lpwstr>
  </property>
  <property fmtid="{D5CDD505-2E9C-101B-9397-08002B2CF9AE}" pid="14" name="_IPGFLOW_P-B5B0_E-0_FP-3_CV-60DDE677_CN-E0195D4B">
    <vt:lpwstr>DPSPMK|3|448|2|0</vt:lpwstr>
  </property>
  <property fmtid="{D5CDD505-2E9C-101B-9397-08002B2CF9AE}" pid="15" name="_IPGFLOW_P-B5B0_E-1_FP-4_SP-1_CV-B5AA7FAC_CN-F130F45C">
    <vt:lpwstr>os1OBtFcAh2TL+RRod/dDYr2FfuD1GGtrtJrfg4MuQZ6Uhvsw4HboobIpb7uoIAdaVEvP8awEwFD2LAV/L7NPridXR+ZQZQBQJJ+T8hSaloxZQJGqZqnApgoN+fEvMj5WP273gtur/ec7lVxIxqb3lJFnm4+8p+eDcaMlXhfIyOSdC3kGLCLp6dIfL8ua7S7NBcsntpyOnOkKFUlzrBO8C808bgIFsbKmEmduixDpyrTi3MGcDJCacKAEUejX5h</vt:lpwstr>
  </property>
  <property fmtid="{D5CDD505-2E9C-101B-9397-08002B2CF9AE}" pid="16" name="_IPGFLOW_P-B5B0_E-1_FP-4_SP-2_CV-6AB4E3C4_CN-A43AAA60">
    <vt:lpwstr>LMQ020nNOf4qDWIlucl8xRbPkHGRzWBWfUgJtC/sU02Cxg9DjbwYusBmiR+Fh5OJQEAvX0SwgBIG3sUvxaN+0m7OXupWVguW8dNzumRswd+BnJ8GK4YFBn2uQYkxuOxQSd1772Z6Q7lzrE4Nkuxdf7z5f4aks339TTXschkxLSzPWzunWorY43XyjiRGJuq4X</vt:lpwstr>
  </property>
  <property fmtid="{D5CDD505-2E9C-101B-9397-08002B2CF9AE}" pid="17" name="_IPGFLOW_P-B5B0_E-0_FP-4_CV-60DDE677_CN-9D6A5B13">
    <vt:lpwstr>DPSPMK|3|448|2|0</vt:lpwstr>
  </property>
  <property fmtid="{D5CDD505-2E9C-101B-9397-08002B2CF9AE}" pid="18" name="_IPGFLOW_P-B5B0_E-1_FP-5_SP-1_CV-8F7C3A28_CN-1021BBBC">
    <vt:lpwstr>c9XeCaTz0Y9q8RULL76wJj9Pw/VLFAhr4fh3RYpN1iU6988hhmbwvNyvZhxPKRc39sU9oSaChPcElLRwrKy1/CdwV8eKYhMtCcyJcKLwpXL27e9qZ7lpcU19sGiO179IPv0mtrNbxLauUPYcPLVnM2+wyVjOKCsRyTyjakK3wu+uM/Xc38zHDDzOpBp/z9/LoioaV1HiEiRg2R0U5qnXz4qXfK3sA1BKx3np3vXSbyP33eea8evDzxYFMF96voI</vt:lpwstr>
  </property>
  <property fmtid="{D5CDD505-2E9C-101B-9397-08002B2CF9AE}" pid="19" name="_IPGFLOW_P-B5B0_E-1_FP-5_SP-2_CV-8D430D1E_CN-54D5677D">
    <vt:lpwstr>qCuYMX065eViTAqVd5T7+MXTSmcaxGQtf2R+gQE99JVnz20X1GQlaWXgF8zA357MdxEbyMaDob39hvnN48ifwwjtADTxLzBJVba/83I5lxCo82PC5sjAiJ0lHjXWd5ptStlKEOGvM0PpFFmoag7oLGvQMhMUl7OZKH3O7TahIrRY2rmQuVpC9eRib2d/9H9qz</vt:lpwstr>
  </property>
  <property fmtid="{D5CDD505-2E9C-101B-9397-08002B2CF9AE}" pid="20" name="_IPGFLOW_P-B5B0_E-0_FP-5_CV-60DDE677_CN-40FC8296">
    <vt:lpwstr>DPSPMK|3|448|2|0</vt:lpwstr>
  </property>
  <property fmtid="{D5CDD505-2E9C-101B-9397-08002B2CF9AE}" pid="21" name="_IPGFLOW_P-B5B0_E-0_CV-8D1D1A69_CN-F5847174">
    <vt:lpwstr>DPFPMK|3|50|6|0</vt:lpwstr>
  </property>
  <property fmtid="{D5CDD505-2E9C-101B-9397-08002B2CF9AE}" pid="22" name="_IPGFLOW_P-B5B0_E-1_FP-6_SP-1_CV-20A1E188_CN-5AFCBDEE">
    <vt:lpwstr>c9XeCaTz0Y9q8RULL76wJo/TqitYTtTqGRHjfQttG9fyVWxVvWM5rl11NpF5P6LjUMV73iyzT38rxDySN/qh06eNY6+HZ/esE/63YGDmlShCVbdfRa7nkbbxFKor7S4guJpYyqW01FH+jHf6lNi/VVNMqXjt/o1yB12oKaZADEl2qtAztT3sZJsfsW+C+DExGTuhC0gZlh0RTQ3Y+TYuSVOF27GslyayNLeDA9YRHOpUO8M/gzBypV12c7DJKjw</vt:lpwstr>
  </property>
  <property fmtid="{D5CDD505-2E9C-101B-9397-08002B2CF9AE}" pid="23" name="_IPGFLOW_P-B5B0_E-1_FP-6_SP-2_CV-DB0EA7C_CN-FEAF4791">
    <vt:lpwstr>/s3kh58MTtB2nSOzqhh2pgro6fNLNni14mwbI71pu6NXfw0JxjkqeFp4+GHA165ZXJACBdLaI6t725IRls2HwO1piaLGbwB0z4AqNGecdM3W00DI7qAdyqeRYkgzDmC0oK56DqBK05FLWNTcXan0rJmNDe7lYEjtM9TdRQtUT04HxNw2QITWSefqTopaTCynzaSg6FsID+FL9enzgVCV4k2VKCGIUDPxRA3g6SI6cH/M=</vt:lpwstr>
  </property>
  <property fmtid="{D5CDD505-2E9C-101B-9397-08002B2CF9AE}" pid="24" name="_IPGFLOW_P-B5B0_E-0_FP-6_CV-96F3ED08_CN-C9776372">
    <vt:lpwstr>DPSPMK|3|492|2|0</vt:lpwstr>
  </property>
  <property fmtid="{D5CDD505-2E9C-101B-9397-08002B2CF9AE}" pid="25" name="_IPGLAB_P-B5B0_E-1_CV-6A45791C_CN-BFDBFB36">
    <vt:lpwstr>EKHOjEEXKtERD5/VIpbkL1mwrNmqgwYx6Z6/h7Stu5Gy8o3wdkmsyNkaHCNIwoxH</vt:lpwstr>
  </property>
</Properties>
</file>